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225" windowWidth="19320" windowHeight="11880"/>
  </bookViews>
  <sheets>
    <sheet name="Daisy Petals" sheetId="13" r:id="rId1"/>
    <sheet name="Brownie Try-Its" sheetId="4" r:id="rId2"/>
    <sheet name="Council Patches" sheetId="12" r:id="rId3"/>
    <sheet name="Junior Badges" sheetId="14" r:id="rId4"/>
    <sheet name="Cadette Badges" sheetId="9" r:id="rId5"/>
    <sheet name="Senior Badges" sheetId="10" r:id="rId6"/>
    <sheet name="Ambassador Badges" sheetId="11" r:id="rId7"/>
  </sheets>
  <definedNames>
    <definedName name="_xlnm.Print_Area" localSheetId="6">'Ambassador Badges'!$E$4:$Z$8</definedName>
    <definedName name="_xlnm.Print_Area" localSheetId="1">'Brownie Try-Its'!$E$3:$AA$515</definedName>
    <definedName name="_xlnm.Print_Area" localSheetId="4">'Cadette Badges'!$E$4:$Z$8</definedName>
    <definedName name="_xlnm.Print_Area" localSheetId="2">'Council Patches'!$E$4:$Z$8</definedName>
    <definedName name="_xlnm.Print_Area" localSheetId="0">'Daisy Petals'!$E$3:$N$50</definedName>
    <definedName name="_xlnm.Print_Area" localSheetId="3">'Junior Badges'!$E$4:$Z$8</definedName>
    <definedName name="_xlnm.Print_Area" localSheetId="5">'Senior Badges'!$E$4:$Z$8</definedName>
    <definedName name="_xlnm.Print_Titles" localSheetId="6">'Ambassador Badges'!$A:$D,'Ambassador Badges'!$1:$2</definedName>
    <definedName name="_xlnm.Print_Titles" localSheetId="1">'Brownie Try-Its'!$A:$D,'Brownie Try-Its'!$1:$2</definedName>
    <definedName name="_xlnm.Print_Titles" localSheetId="4">'Cadette Badges'!$A:$D,'Cadette Badges'!$1:$2</definedName>
    <definedName name="_xlnm.Print_Titles" localSheetId="2">'Council Patches'!$A:$D,'Council Patches'!$1:$2</definedName>
    <definedName name="_xlnm.Print_Titles" localSheetId="0">'Daisy Petals'!$A:$D,'Daisy Petals'!$1:$2</definedName>
    <definedName name="_xlnm.Print_Titles" localSheetId="3">'Junior Badges'!$A:$D,'Junior Badges'!$1:$2</definedName>
    <definedName name="_xlnm.Print_Titles" localSheetId="5">'Senior Badges'!$A:$D,'Senior Badges'!$1:$2</definedName>
  </definedNames>
  <calcPr calcId="145621"/>
</workbook>
</file>

<file path=xl/calcChain.xml><?xml version="1.0" encoding="utf-8"?>
<calcChain xmlns="http://schemas.openxmlformats.org/spreadsheetml/2006/main">
  <c r="AB149" i="14" l="1"/>
  <c r="AE149" i="14" s="1"/>
  <c r="AB144" i="14"/>
  <c r="AE144" i="14" s="1"/>
  <c r="AB138" i="14"/>
  <c r="AE138" i="14" s="1"/>
  <c r="AB133" i="14"/>
  <c r="AE133" i="14" s="1"/>
  <c r="AB127" i="14"/>
  <c r="AE127" i="14" s="1"/>
  <c r="AB122" i="14"/>
  <c r="AE122" i="14" s="1"/>
  <c r="AB116" i="14"/>
  <c r="AE116" i="14" s="1"/>
  <c r="AB111" i="14"/>
  <c r="AE111" i="14" s="1"/>
  <c r="AB106" i="14"/>
  <c r="AE106" i="14" s="1"/>
  <c r="AB101" i="14"/>
  <c r="AE101" i="14" s="1"/>
  <c r="AB96" i="14"/>
  <c r="AE96" i="14" s="1"/>
  <c r="AB91" i="14"/>
  <c r="AE91" i="14" s="1"/>
  <c r="AB86" i="14"/>
  <c r="AE86" i="14" s="1"/>
  <c r="AB80" i="14"/>
  <c r="AE80" i="14" s="1"/>
  <c r="AB75" i="14"/>
  <c r="AE75" i="14" s="1"/>
  <c r="AB70" i="14"/>
  <c r="AE70" i="14" s="1"/>
  <c r="AB65" i="14"/>
  <c r="AE65" i="14" s="1"/>
  <c r="AB60" i="14"/>
  <c r="AE60" i="14" s="1"/>
  <c r="AB54" i="14"/>
  <c r="AE54" i="14" s="1"/>
  <c r="AB49" i="14"/>
  <c r="AE49" i="14" s="1"/>
  <c r="AB44" i="14"/>
  <c r="AE44" i="14" s="1"/>
  <c r="AB39" i="14"/>
  <c r="AE39" i="14" s="1"/>
  <c r="AB34" i="14"/>
  <c r="AE34" i="14" s="1"/>
  <c r="AB28" i="14"/>
  <c r="AE28" i="14" s="1"/>
  <c r="AB23" i="14"/>
  <c r="AE23" i="14" s="1"/>
  <c r="AB18" i="14"/>
  <c r="AE18" i="14" s="1"/>
  <c r="AB13" i="14"/>
  <c r="AE13" i="14" s="1"/>
  <c r="AB8" i="14"/>
  <c r="AE8" i="14" s="1"/>
  <c r="AC78" i="12" l="1"/>
  <c r="AB156" i="4"/>
  <c r="AE156" i="4" s="1"/>
  <c r="AB163" i="4"/>
  <c r="AE163" i="4" s="1"/>
  <c r="AB170" i="4"/>
  <c r="AE170" i="4" s="1"/>
  <c r="AB149" i="4"/>
  <c r="AE149" i="4" s="1"/>
  <c r="AB144" i="4"/>
  <c r="AE144" i="4" s="1"/>
  <c r="AB138" i="4"/>
  <c r="AE138" i="4" s="1"/>
  <c r="AB133" i="4"/>
  <c r="AE133" i="4" s="1"/>
  <c r="AB127" i="4"/>
  <c r="AE127" i="4" s="1"/>
  <c r="AB122" i="4"/>
  <c r="AE122" i="4" s="1"/>
  <c r="AB116" i="4"/>
  <c r="AE116" i="4" s="1"/>
  <c r="AB111" i="4"/>
  <c r="AE111" i="4" s="1"/>
  <c r="AB106" i="4"/>
  <c r="AE106" i="4" s="1"/>
  <c r="AB101" i="4"/>
  <c r="AE101" i="4" s="1"/>
  <c r="AB96" i="4"/>
  <c r="AE96" i="4" s="1"/>
  <c r="AB91" i="4"/>
  <c r="AE91" i="4" s="1"/>
  <c r="AB86" i="4"/>
  <c r="AE86" i="4" s="1"/>
  <c r="AB80" i="4"/>
  <c r="AE80" i="4" s="1"/>
  <c r="AB75" i="4"/>
  <c r="AE75" i="4" s="1"/>
  <c r="AB70" i="4"/>
  <c r="AE70" i="4" s="1"/>
  <c r="AB65" i="4"/>
  <c r="AE65" i="4" s="1"/>
  <c r="AB60" i="4"/>
  <c r="AE60" i="4" s="1"/>
  <c r="AB54" i="4"/>
  <c r="AE54" i="4" s="1"/>
  <c r="AB49" i="4"/>
  <c r="AE49" i="4" s="1"/>
  <c r="AB44" i="4"/>
  <c r="AE44" i="4" s="1"/>
  <c r="AB39" i="4"/>
  <c r="AE39" i="4" s="1"/>
  <c r="AB34" i="4"/>
  <c r="AE34" i="4" s="1"/>
  <c r="AB28" i="4"/>
  <c r="AE28" i="4" s="1"/>
  <c r="AB23" i="4"/>
  <c r="AE23" i="4" s="1"/>
  <c r="AB18" i="4"/>
  <c r="AE18" i="4" s="1"/>
  <c r="AB13" i="4"/>
  <c r="AE13" i="4" s="1"/>
  <c r="AB8" i="4"/>
  <c r="AE8" i="4" s="1"/>
  <c r="AB377" i="4"/>
  <c r="AE377" i="4" s="1"/>
  <c r="AB369" i="4"/>
  <c r="AE369" i="4" s="1"/>
  <c r="AB350" i="4"/>
  <c r="AE350" i="4" s="1"/>
  <c r="AB326" i="4"/>
  <c r="AE326" i="4" s="1"/>
  <c r="AB267" i="4"/>
  <c r="AE267" i="4" s="1"/>
  <c r="AB242" i="4"/>
  <c r="AE242" i="4" s="1"/>
  <c r="AB509" i="4"/>
  <c r="AE509" i="4" s="1"/>
  <c r="AB474" i="4"/>
  <c r="AE474" i="4" s="1"/>
  <c r="AB469" i="4"/>
  <c r="AE469" i="4" s="1"/>
  <c r="AB416" i="4"/>
  <c r="AE416" i="4" s="1"/>
  <c r="AB411" i="4"/>
  <c r="AE411" i="4" s="1"/>
  <c r="AB388" i="4"/>
  <c r="AE388" i="4" s="1"/>
  <c r="AB343" i="4"/>
  <c r="AE343" i="4" s="1"/>
  <c r="AB295" i="4"/>
  <c r="AE295" i="4" s="1"/>
  <c r="AB278" i="4"/>
  <c r="AE278" i="4" s="1"/>
  <c r="AB515" i="4"/>
  <c r="AE515" i="4" s="1"/>
  <c r="AB504" i="4"/>
  <c r="AE504" i="4" s="1"/>
  <c r="AB498" i="4"/>
  <c r="AE498" i="4" s="1"/>
  <c r="AB492" i="4"/>
  <c r="AE492" i="4" s="1"/>
  <c r="AB486" i="4"/>
  <c r="AE486" i="4" s="1"/>
  <c r="AB480" i="4"/>
  <c r="AE480" i="4" s="1"/>
  <c r="AB464" i="4"/>
  <c r="AE464" i="4" s="1"/>
  <c r="AB458" i="4"/>
  <c r="AE458" i="4" s="1"/>
  <c r="AB452" i="4"/>
  <c r="AE452" i="4" s="1"/>
  <c r="AB446" i="4"/>
  <c r="AE446" i="4" s="1"/>
  <c r="AB440" i="4"/>
  <c r="AE440" i="4" s="1"/>
  <c r="AB434" i="4"/>
  <c r="AE434" i="4" s="1"/>
  <c r="AB428" i="4"/>
  <c r="AE428" i="4" s="1"/>
  <c r="AB422" i="4"/>
  <c r="AE422" i="4" s="1"/>
  <c r="AB406" i="4"/>
  <c r="AE406" i="4" s="1"/>
  <c r="AB400" i="4"/>
  <c r="AE400" i="4" s="1"/>
  <c r="AB394" i="4"/>
  <c r="AE394" i="4" s="1"/>
  <c r="AB383" i="4"/>
  <c r="AE383" i="4" s="1"/>
  <c r="AB362" i="4"/>
  <c r="AE362" i="4" s="1"/>
  <c r="AB356" i="4"/>
  <c r="AE356" i="4" s="1"/>
  <c r="AB338" i="4"/>
  <c r="AE338" i="4" s="1"/>
  <c r="AB332" i="4"/>
  <c r="AE332" i="4" s="1"/>
  <c r="AB319" i="4"/>
  <c r="AE319" i="4" s="1"/>
  <c r="AB313" i="4"/>
  <c r="AE313" i="4" s="1"/>
  <c r="AB307" i="4"/>
  <c r="AE307" i="4" s="1"/>
  <c r="AB301" i="4"/>
  <c r="AE301" i="4" s="1"/>
  <c r="AB290" i="4"/>
  <c r="AE290" i="4" s="1"/>
  <c r="AB284" i="4"/>
  <c r="AE284" i="4" s="1"/>
  <c r="AB273" i="4"/>
  <c r="AE273" i="4" s="1"/>
  <c r="AB260" i="4"/>
  <c r="AE260" i="4" s="1"/>
  <c r="AB254" i="4"/>
  <c r="AE254" i="4" s="1"/>
  <c r="AB248" i="4"/>
  <c r="AE248" i="4" s="1"/>
  <c r="AB235" i="4"/>
  <c r="AE235" i="4" s="1"/>
  <c r="AB229" i="4"/>
  <c r="AE229" i="4" s="1"/>
  <c r="AB223" i="4"/>
  <c r="AE223" i="4" s="1"/>
  <c r="AB217" i="4"/>
  <c r="AE217" i="4" s="1"/>
  <c r="AB199" i="4"/>
  <c r="AE199" i="4" s="1"/>
  <c r="AB211" i="4"/>
  <c r="AE211" i="4" s="1"/>
  <c r="AB205" i="4"/>
  <c r="AE205" i="4" s="1"/>
  <c r="AB194" i="4"/>
  <c r="AE194" i="4" s="1"/>
  <c r="AB188" i="4"/>
  <c r="AE188" i="4" s="1"/>
  <c r="AB177" i="4"/>
  <c r="AE177" i="4" s="1"/>
  <c r="AB182" i="4"/>
  <c r="AE182" i="4" s="1"/>
</calcChain>
</file>

<file path=xl/sharedStrings.xml><?xml version="1.0" encoding="utf-8"?>
<sst xmlns="http://schemas.openxmlformats.org/spreadsheetml/2006/main" count="1833" uniqueCount="1085">
  <si>
    <t>Composing</t>
  </si>
  <si>
    <t>to the Past</t>
  </si>
  <si>
    <t>of the World</t>
  </si>
  <si>
    <t>Prejudice Fighter</t>
  </si>
  <si>
    <t>Button Collage</t>
  </si>
  <si>
    <t>Coupon Collection</t>
  </si>
  <si>
    <t>Visit the Cemetery</t>
  </si>
  <si>
    <t>World Stories</t>
  </si>
  <si>
    <t>pg 76</t>
  </si>
  <si>
    <t>A Real Page Turner</t>
  </si>
  <si>
    <t>pg 58</t>
  </si>
  <si>
    <t>Birthday Countdown</t>
  </si>
  <si>
    <t>pg 152</t>
  </si>
  <si>
    <t>pg 154</t>
  </si>
  <si>
    <t>pg 158</t>
  </si>
  <si>
    <t>World Reporter</t>
  </si>
  <si>
    <t>Embroidery</t>
  </si>
  <si>
    <t>Family Fitness</t>
  </si>
  <si>
    <t>Acting out</t>
  </si>
  <si>
    <t>Game from Denmark</t>
  </si>
  <si>
    <t>Sew What?</t>
  </si>
  <si>
    <t>Make a Family Time Capsule</t>
  </si>
  <si>
    <t>Games of the Past</t>
  </si>
  <si>
    <t>Patch it all Together</t>
  </si>
  <si>
    <t>Caring for Pets</t>
  </si>
  <si>
    <t>Move to the Beat</t>
  </si>
  <si>
    <t>Make it,</t>
  </si>
  <si>
    <t>Baked Apples</t>
  </si>
  <si>
    <t>Seed Race</t>
  </si>
  <si>
    <t>Be Prepared</t>
  </si>
  <si>
    <t>Understanding Animals</t>
  </si>
  <si>
    <t>Eat it</t>
  </si>
  <si>
    <t>Fruit Fun</t>
  </si>
  <si>
    <t>Busy Kits</t>
  </si>
  <si>
    <t>Pg 86</t>
  </si>
  <si>
    <t>Creature Moves</t>
  </si>
  <si>
    <t>pg 24</t>
  </si>
  <si>
    <t>Sloppy Joes</t>
  </si>
  <si>
    <t>pg 122</t>
  </si>
  <si>
    <t>pg 80</t>
  </si>
  <si>
    <t>pg 38</t>
  </si>
  <si>
    <t>Green Thumb</t>
  </si>
  <si>
    <t>Leaf Hunt</t>
  </si>
  <si>
    <t>Travel Journal</t>
  </si>
  <si>
    <t>Sounds Charades</t>
  </si>
  <si>
    <t>Recipe Book</t>
  </si>
  <si>
    <t>Simple Plants</t>
  </si>
  <si>
    <t>Sing a Song</t>
  </si>
  <si>
    <t>Making Music</t>
  </si>
  <si>
    <t>Move to the Music</t>
  </si>
  <si>
    <t>Red Light, Green Light</t>
  </si>
  <si>
    <t>Watching Wildlife</t>
  </si>
  <si>
    <t>Animal Architects</t>
  </si>
  <si>
    <t>pg 146</t>
  </si>
  <si>
    <t>Books</t>
  </si>
  <si>
    <t>Singing in Rounds</t>
  </si>
  <si>
    <t>Sheep &amp; Hyena</t>
  </si>
  <si>
    <t>Animal Talk</t>
  </si>
  <si>
    <t>Global Family Card Game</t>
  </si>
  <si>
    <t>pg 94</t>
  </si>
  <si>
    <t>pg 156</t>
  </si>
  <si>
    <t>Action Songs</t>
  </si>
  <si>
    <t>pg 160</t>
  </si>
  <si>
    <t>Hawks and Hens</t>
  </si>
  <si>
    <t>pg 140</t>
  </si>
  <si>
    <t>A New Wardrobe</t>
  </si>
  <si>
    <t>Troop Recipe Book</t>
  </si>
  <si>
    <t>Melody Glasses</t>
  </si>
  <si>
    <t>Jan-Ken-Pon</t>
  </si>
  <si>
    <t>Earthworm Observations</t>
  </si>
  <si>
    <t>Tapatan</t>
  </si>
  <si>
    <t>Music around the World</t>
  </si>
  <si>
    <t>Point, Click</t>
  </si>
  <si>
    <t>Ant Adventure</t>
  </si>
  <si>
    <t>T-Shirt Art</t>
  </si>
  <si>
    <t>&amp; Go</t>
  </si>
  <si>
    <t>Computer Language</t>
  </si>
  <si>
    <t>Decorate Your Clothes</t>
  </si>
  <si>
    <t>What's and Eclipse</t>
  </si>
  <si>
    <t>Meeting People</t>
  </si>
  <si>
    <t>Water Everywhere</t>
  </si>
  <si>
    <t>Made of Water</t>
  </si>
  <si>
    <t>pg 18</t>
  </si>
  <si>
    <t>Face Paint</t>
  </si>
  <si>
    <t>Earth is our Home</t>
  </si>
  <si>
    <t>Clean and Green</t>
  </si>
  <si>
    <t>pg 68</t>
  </si>
  <si>
    <t>All around the World</t>
  </si>
  <si>
    <t>pg 162</t>
  </si>
  <si>
    <t>Drip Drop</t>
  </si>
  <si>
    <t>Paper Mache</t>
  </si>
  <si>
    <t>Project Recycle</t>
  </si>
  <si>
    <t>Creating</t>
  </si>
  <si>
    <t>pg 142</t>
  </si>
  <si>
    <t>Mask Making</t>
  </si>
  <si>
    <t>pg 98</t>
  </si>
  <si>
    <t>Eating Customs</t>
  </si>
  <si>
    <t>Water Snooper</t>
  </si>
  <si>
    <t>Knots</t>
  </si>
  <si>
    <t>Phone Fun</t>
  </si>
  <si>
    <t>Puppets, Dolls,</t>
  </si>
  <si>
    <t>Finger Puppets</t>
  </si>
  <si>
    <t>Water Explorer</t>
  </si>
  <si>
    <t>Brownies</t>
  </si>
  <si>
    <t>&amp; Plays</t>
  </si>
  <si>
    <t>Yarn Doll</t>
  </si>
  <si>
    <t>Water Layers</t>
  </si>
  <si>
    <t>Where in the World?</t>
  </si>
  <si>
    <t>Earth's Caretakers</t>
  </si>
  <si>
    <t>My Numbers</t>
  </si>
  <si>
    <t>Flag Facts</t>
  </si>
  <si>
    <t>Eat right,</t>
  </si>
  <si>
    <t>Telling Time</t>
  </si>
  <si>
    <t>pg 72</t>
  </si>
  <si>
    <t>Marionette</t>
  </si>
  <si>
    <t xml:space="preserve">pg 8 </t>
  </si>
  <si>
    <t>Create a Picture Book</t>
  </si>
  <si>
    <t>Stay Healthy</t>
  </si>
  <si>
    <t>pg 108</t>
  </si>
  <si>
    <t>Animals</t>
  </si>
  <si>
    <t>Around the World</t>
  </si>
  <si>
    <t>Art to Wear</t>
  </si>
  <si>
    <t>Building Art</t>
  </si>
  <si>
    <t>Careers</t>
  </si>
  <si>
    <t>Cookies Count</t>
  </si>
  <si>
    <t>Dancercize</t>
  </si>
  <si>
    <t>Earth and Sky</t>
  </si>
  <si>
    <t>Friends are Fun</t>
  </si>
  <si>
    <t>Girl Scout Ways</t>
  </si>
  <si>
    <t>Girl Sports</t>
  </si>
  <si>
    <t>Healthy Habits</t>
  </si>
  <si>
    <t>Her Story</t>
  </si>
  <si>
    <t>Hobbies</t>
  </si>
  <si>
    <t>Let's Pretend</t>
  </si>
  <si>
    <t>Manners</t>
  </si>
  <si>
    <t>Math Fun</t>
  </si>
  <si>
    <t>Movers</t>
  </si>
  <si>
    <t>My Body</t>
  </si>
  <si>
    <t>Penny Power</t>
  </si>
  <si>
    <t>Plants</t>
  </si>
  <si>
    <t>Safety Sense</t>
  </si>
  <si>
    <t>Senses</t>
  </si>
  <si>
    <t>Sounds of Music</t>
  </si>
  <si>
    <t>Space Explorer</t>
  </si>
  <si>
    <t>Travel Right</t>
  </si>
  <si>
    <t>Wave the Flag</t>
  </si>
  <si>
    <t>Write Away</t>
  </si>
  <si>
    <t>All</t>
  </si>
  <si>
    <t>Creative</t>
  </si>
  <si>
    <t xml:space="preserve">Listening </t>
  </si>
  <si>
    <t>Community Stories</t>
  </si>
  <si>
    <t xml:space="preserve">People </t>
  </si>
  <si>
    <t>Language Hunt</t>
  </si>
  <si>
    <t>Stitch it Together</t>
  </si>
  <si>
    <t>Animal Sewing Card</t>
  </si>
  <si>
    <t>in the Family</t>
  </si>
  <si>
    <t>Say Cheese</t>
  </si>
  <si>
    <t>Calcium Counts</t>
  </si>
  <si>
    <t>pg 114</t>
  </si>
  <si>
    <t>Shapes of the Moon</t>
  </si>
  <si>
    <t>pg 148</t>
  </si>
  <si>
    <t>Nature Shapes</t>
  </si>
  <si>
    <t>Map the Tongue</t>
  </si>
  <si>
    <t>Reaching Out</t>
  </si>
  <si>
    <t>Washing Works</t>
  </si>
  <si>
    <t xml:space="preserve">Outdoor </t>
  </si>
  <si>
    <t>Weather Relay</t>
  </si>
  <si>
    <t>Colors</t>
  </si>
  <si>
    <t>Stencil Stampers</t>
  </si>
  <si>
    <t>Feelings Game</t>
  </si>
  <si>
    <t>Adventurer</t>
  </si>
  <si>
    <t>Sleep Out</t>
  </si>
  <si>
    <t xml:space="preserve">and  </t>
  </si>
  <si>
    <t>Colors and Shapes Mobile</t>
  </si>
  <si>
    <t>Day Hike</t>
  </si>
  <si>
    <t>Single String Swing</t>
  </si>
  <si>
    <t>Making Dough Shapes</t>
  </si>
  <si>
    <t>pg 118</t>
  </si>
  <si>
    <t>Build a Shelter</t>
  </si>
  <si>
    <t>pg 164</t>
  </si>
  <si>
    <t>Sliding Air</t>
  </si>
  <si>
    <t>Weaving Color Patterns</t>
  </si>
  <si>
    <t>pg 106</t>
  </si>
  <si>
    <t>Touch, Smell, Listen</t>
  </si>
  <si>
    <t>Shoebox Guitar</t>
  </si>
  <si>
    <t>pg 90</t>
  </si>
  <si>
    <t>Cookie Dough</t>
  </si>
  <si>
    <t>Melody Mobiles</t>
  </si>
  <si>
    <t>Yarn Painting</t>
  </si>
  <si>
    <t>Celebrate</t>
  </si>
  <si>
    <t>Global Games</t>
  </si>
  <si>
    <t>Dairy Foods</t>
  </si>
  <si>
    <t>Safety Play</t>
  </si>
  <si>
    <t>Meals</t>
  </si>
  <si>
    <t>pg 26</t>
  </si>
  <si>
    <t>Food People</t>
  </si>
  <si>
    <t xml:space="preserve">Ready, Set, </t>
  </si>
  <si>
    <t>Through the Years</t>
  </si>
  <si>
    <t>Clothes</t>
  </si>
  <si>
    <t>Go Camping</t>
  </si>
  <si>
    <t>Do Good</t>
  </si>
  <si>
    <t>Entertainment</t>
  </si>
  <si>
    <t>Eco Explorer</t>
  </si>
  <si>
    <t>Exploring Nature</t>
  </si>
  <si>
    <t>Me &amp;</t>
  </si>
  <si>
    <t>Shadow Tag</t>
  </si>
  <si>
    <t>Working it Out</t>
  </si>
  <si>
    <t>Picture This</t>
  </si>
  <si>
    <t>pg 10</t>
  </si>
  <si>
    <t>Tracing a Shadow</t>
  </si>
  <si>
    <t>pg 124</t>
  </si>
  <si>
    <t>Clearing the Air</t>
  </si>
  <si>
    <t>pg 102</t>
  </si>
  <si>
    <t>Shadow Animals</t>
  </si>
  <si>
    <t>pg 82</t>
  </si>
  <si>
    <t>Problem Solving</t>
  </si>
  <si>
    <t>Food Chain</t>
  </si>
  <si>
    <t>pg 42</t>
  </si>
  <si>
    <t>Shadow &amp; Light Plaque</t>
  </si>
  <si>
    <t>Hiking scents</t>
  </si>
  <si>
    <t>Building for the Future</t>
  </si>
  <si>
    <t>Shadow Box or Puppets</t>
  </si>
  <si>
    <t>Street Safety</t>
  </si>
  <si>
    <t>Negotiate</t>
  </si>
  <si>
    <t>Create a Neighborhood</t>
  </si>
  <si>
    <t>Helping Wildlife</t>
  </si>
  <si>
    <t>Shadow Display</t>
  </si>
  <si>
    <t>Fire Safety</t>
  </si>
  <si>
    <t>pg 88</t>
  </si>
  <si>
    <t>Discover Strengths of Shapes</t>
  </si>
  <si>
    <t>Make New Friends</t>
  </si>
  <si>
    <t>Pinwheel</t>
  </si>
  <si>
    <t>pg 50</t>
  </si>
  <si>
    <t>Smoke Alarm</t>
  </si>
  <si>
    <t>Paper Copter</t>
  </si>
  <si>
    <t>Playground Safety</t>
  </si>
  <si>
    <t>pg 54</t>
  </si>
  <si>
    <t>pg 62</t>
  </si>
  <si>
    <t>pg 110</t>
  </si>
  <si>
    <t>Ring Glider</t>
  </si>
  <si>
    <t>First Aid</t>
  </si>
  <si>
    <t>Windsock</t>
  </si>
  <si>
    <t>Safety Center</t>
  </si>
  <si>
    <t>Autobiography</t>
  </si>
  <si>
    <t>Weather Vane Dance</t>
  </si>
  <si>
    <t>Science in Action</t>
  </si>
  <si>
    <t>Like it or Not</t>
  </si>
  <si>
    <t>Flower Power</t>
  </si>
  <si>
    <t>Weird Glop</t>
  </si>
  <si>
    <t>pg 22</t>
  </si>
  <si>
    <t>Women Pioneers</t>
  </si>
  <si>
    <t>The Girl Scout law</t>
  </si>
  <si>
    <t>Balloon Rocket</t>
  </si>
  <si>
    <t>pg 126</t>
  </si>
  <si>
    <t>Balloon Blowing</t>
  </si>
  <si>
    <t>Career Charades</t>
  </si>
  <si>
    <t>Brownie GS Around the World</t>
  </si>
  <si>
    <t>Brownie Soup</t>
  </si>
  <si>
    <t xml:space="preserve">Playing </t>
  </si>
  <si>
    <t>Kim's Game</t>
  </si>
  <si>
    <t>Look at the World</t>
  </si>
  <si>
    <t>Star Maker</t>
  </si>
  <si>
    <t>Body Language</t>
  </si>
  <si>
    <t>Sports &amp; Games</t>
  </si>
  <si>
    <t>Skating</t>
  </si>
  <si>
    <t>Computers at Play</t>
  </si>
  <si>
    <t>Show and Tell</t>
  </si>
  <si>
    <t>pg 70</t>
  </si>
  <si>
    <t>Bicycling</t>
  </si>
  <si>
    <t>Setting Goals</t>
  </si>
  <si>
    <t>pg 52</t>
  </si>
  <si>
    <t>Swimming</t>
  </si>
  <si>
    <t>Good Manners</t>
  </si>
  <si>
    <t>Games</t>
  </si>
  <si>
    <t>pg 12</t>
  </si>
  <si>
    <t>pg 66</t>
  </si>
  <si>
    <t>Become Handy</t>
  </si>
  <si>
    <t>Octopus Tag</t>
  </si>
  <si>
    <t>Louder, Please</t>
  </si>
  <si>
    <t>Tongue Twisters</t>
  </si>
  <si>
    <t xml:space="preserve"> </t>
  </si>
  <si>
    <t>Comments</t>
  </si>
  <si>
    <t>My Shadow</t>
  </si>
  <si>
    <t>People Are</t>
  </si>
  <si>
    <t>Talking</t>
  </si>
  <si>
    <t>through the Years</t>
  </si>
  <si>
    <t>Emergency 101</t>
  </si>
  <si>
    <t>Name That Emergency!</t>
  </si>
  <si>
    <t>Stop, Drop and…Read!</t>
  </si>
  <si>
    <t>Emergency ForeSITE</t>
  </si>
  <si>
    <t>Who Ya Gonna Call?</t>
  </si>
  <si>
    <t>Agents for Preparedness</t>
  </si>
  <si>
    <t>A History of Response</t>
  </si>
  <si>
    <t>Preparedness Proofing</t>
  </si>
  <si>
    <t>J-E-L-L-O Germs…They’re ALIVE!</t>
  </si>
  <si>
    <t>Don’t Delay! Decontamination Relay</t>
  </si>
  <si>
    <t>Modeling Disaster</t>
  </si>
  <si>
    <t>Brain Power</t>
  </si>
  <si>
    <t>Learn to Earn</t>
  </si>
  <si>
    <t>pg 14</t>
  </si>
  <si>
    <t>S'mores</t>
  </si>
  <si>
    <t>Dreams</t>
  </si>
  <si>
    <t>Sit-upon</t>
  </si>
  <si>
    <t>pg 44</t>
  </si>
  <si>
    <t>Funny Face</t>
  </si>
  <si>
    <t>Light and Color</t>
  </si>
  <si>
    <t>Caring</t>
  </si>
  <si>
    <t>I Care</t>
  </si>
  <si>
    <t>Body Volley</t>
  </si>
  <si>
    <t>Science Wonders</t>
  </si>
  <si>
    <t xml:space="preserve">and </t>
  </si>
  <si>
    <t>Favorites</t>
  </si>
  <si>
    <t>Stretching Action</t>
  </si>
  <si>
    <t>Muscle Reaction</t>
  </si>
  <si>
    <t>Bubbles</t>
  </si>
  <si>
    <t>Sharing</t>
  </si>
  <si>
    <t>What if?</t>
  </si>
  <si>
    <t>Pulse</t>
  </si>
  <si>
    <t>pg 130</t>
  </si>
  <si>
    <t>Differences are OK</t>
  </si>
  <si>
    <t>pg 28</t>
  </si>
  <si>
    <t>A Fit Body</t>
  </si>
  <si>
    <t>pg 60</t>
  </si>
  <si>
    <t>A Friends Scrapbook</t>
  </si>
  <si>
    <t>Kicking Fun</t>
  </si>
  <si>
    <t>Body Parts</t>
  </si>
  <si>
    <t>Be a Good Neighbor</t>
  </si>
  <si>
    <t>Volleying</t>
  </si>
  <si>
    <t xml:space="preserve">Numbers </t>
  </si>
  <si>
    <t>Math Shapes</t>
  </si>
  <si>
    <t>Static Electricity</t>
  </si>
  <si>
    <t>Citizen Near</t>
  </si>
  <si>
    <t>Citizen of America</t>
  </si>
  <si>
    <t>Striking</t>
  </si>
  <si>
    <t>&amp;</t>
  </si>
  <si>
    <t>Origami</t>
  </si>
  <si>
    <t>Community Helpers</t>
  </si>
  <si>
    <t>Shapes</t>
  </si>
  <si>
    <t>Mobius Strips</t>
  </si>
  <si>
    <t>Far</t>
  </si>
  <si>
    <t>It’s the Law</t>
  </si>
  <si>
    <t>Jigsaw Puzzle</t>
  </si>
  <si>
    <t>pg 134</t>
  </si>
  <si>
    <t>Making Choices and Voting</t>
  </si>
  <si>
    <t>pg 32</t>
  </si>
  <si>
    <t>Trouble Under The Rubble</t>
  </si>
  <si>
    <t>Preparedness Pass It On</t>
  </si>
  <si>
    <t>Play Your Part</t>
  </si>
  <si>
    <t>http://www.gscnc.org/dhs.html</t>
  </si>
  <si>
    <t>Patch Requirements:</t>
  </si>
  <si>
    <t>Daisy – Do 1.1 + 2 activities from different sections.</t>
  </si>
  <si>
    <t>Junior – Do 1 activity from each section.</t>
  </si>
  <si>
    <t>Brownie – Do 1.1, 1.2, and 3 more activities from different sections.</t>
  </si>
  <si>
    <t>Cadette – Do 1 activity from each section + 1 more activity.</t>
  </si>
  <si>
    <t>Senior – Do 1 activity from each section + 2 more activities.</t>
  </si>
  <si>
    <t>Ambassador – Do 1 activity from each section + 2 more activities.</t>
  </si>
  <si>
    <t>Be Prepared: Emergency Preparedness</t>
  </si>
  <si>
    <t>The Most Beautiful Orange</t>
  </si>
  <si>
    <t>Including ALL Girls</t>
  </si>
  <si>
    <t>Strengths and Weaknesses</t>
  </si>
  <si>
    <t>Disability Awareness Quiz</t>
  </si>
  <si>
    <t>Read a Book on Inclusion</t>
  </si>
  <si>
    <t>Understanding Differences Color Wheel</t>
  </si>
  <si>
    <t>Learn to Sign</t>
  </si>
  <si>
    <t>Including Samuel</t>
  </si>
  <si>
    <t>The Girl Scout Law: Its True Meaning</t>
  </si>
  <si>
    <t>Famous People With Disabilities</t>
  </si>
  <si>
    <t>Famous People That Have a Disability</t>
  </si>
  <si>
    <t>Work Out a Workout</t>
  </si>
  <si>
    <t>Cooking with Awareness</t>
  </si>
  <si>
    <t>Activities of Daily Living</t>
  </si>
  <si>
    <t>Act it Out</t>
  </si>
  <si>
    <t>Check Out a Local Service Provider</t>
  </si>
  <si>
    <t>Volunteer</t>
  </si>
  <si>
    <t>Interview a Person with a Disability</t>
  </si>
  <si>
    <t>A Night at the Theater</t>
  </si>
  <si>
    <t>Service Animals</t>
  </si>
  <si>
    <t>Coloring Activity</t>
  </si>
  <si>
    <t>Make a Schedule</t>
  </si>
  <si>
    <t>Start a Collection</t>
  </si>
  <si>
    <t>Signing the Girl Scout Promise</t>
  </si>
  <si>
    <t>Plan around the Playground</t>
  </si>
  <si>
    <t>Person First Language</t>
  </si>
  <si>
    <t>Be a Buddy!</t>
  </si>
  <si>
    <t>3.10</t>
  </si>
  <si>
    <t>3.12</t>
  </si>
  <si>
    <t>3.13</t>
  </si>
  <si>
    <t>3.14</t>
  </si>
  <si>
    <t>4.1</t>
  </si>
  <si>
    <t>4.2</t>
  </si>
  <si>
    <t>4.3</t>
  </si>
  <si>
    <t>Start a Buddy Program</t>
  </si>
  <si>
    <t>Train for a Day</t>
  </si>
  <si>
    <t>Use Your Voice</t>
  </si>
  <si>
    <t>Get into Technology</t>
  </si>
  <si>
    <t>Physical Barriers Survey</t>
  </si>
  <si>
    <t>Calling all Drivers!</t>
  </si>
  <si>
    <t>The Wonderful World of Recreational Therapy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</si>
  <si>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</si>
  <si>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</si>
  <si>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</si>
  <si>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</si>
  <si>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</si>
  <si>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</si>
  <si>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</si>
  <si>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</si>
  <si>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</si>
  <si>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</si>
  <si>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</si>
  <si>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</si>
  <si>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Live Music</t>
  </si>
  <si>
    <t>Computer Smarts</t>
  </si>
  <si>
    <t>Your Story</t>
  </si>
  <si>
    <t>pg 48</t>
  </si>
  <si>
    <t>The Night Sky</t>
  </si>
  <si>
    <t>Open the Door</t>
  </si>
  <si>
    <t>pg 150</t>
  </si>
  <si>
    <t>Finding a Favorite</t>
  </si>
  <si>
    <t>pg 138</t>
  </si>
  <si>
    <t>Ready, Set, Jet</t>
  </si>
  <si>
    <t>pg 36</t>
  </si>
  <si>
    <t>Keeping Tabs</t>
  </si>
  <si>
    <t>Shadow Time</t>
  </si>
  <si>
    <t>Making a Chart</t>
    <phoneticPr fontId="0" type="noConversion"/>
  </si>
  <si>
    <t>Computers and Work</t>
    <phoneticPr fontId="0" type="noConversion"/>
  </si>
  <si>
    <t>Being a Good Friend or Neighbor</t>
    <phoneticPr fontId="0" type="noConversion"/>
  </si>
  <si>
    <t>Fun with Change</t>
    <phoneticPr fontId="0" type="noConversion"/>
  </si>
  <si>
    <t>Fun on the Job</t>
    <phoneticPr fontId="0" type="noConversion"/>
  </si>
  <si>
    <t>Cookie Talk</t>
    <phoneticPr fontId="0" type="noConversion"/>
  </si>
  <si>
    <t>Compose a Song</t>
    <phoneticPr fontId="0" type="noConversion"/>
  </si>
  <si>
    <t>Compose Music</t>
    <phoneticPr fontId="0" type="noConversion"/>
  </si>
  <si>
    <t>Compose a Poem</t>
    <phoneticPr fontId="0" type="noConversion"/>
  </si>
  <si>
    <t>http://www.gscnc.org/files/pdf/patches/Including_All_Girls_Patch_Program.pdf</t>
  </si>
  <si>
    <t>Daisy – 1.1 + 1.3 + 2 activities from the other sections.</t>
  </si>
  <si>
    <t>Brownie – 1.1 + 1.3 + 3 more activities from different sections.</t>
  </si>
  <si>
    <t>Junior – 1.1 + 1.3 + 2 activities/section.</t>
  </si>
  <si>
    <t>Ambassador – 1.2 + 1.3 + 1 activity/section + Your Own + Reflection.</t>
  </si>
  <si>
    <t>Senior – 1.2 + 1.3 + 1 activity/section + Your Own + Reflection.</t>
  </si>
  <si>
    <t>Cadette – 1.2 + 1.3 + 1 activity/section + Your Own + Reflection.</t>
  </si>
  <si>
    <t>Nutcracker</t>
  </si>
  <si>
    <t>Discover THE STORY</t>
  </si>
  <si>
    <t>Discover HISTORY</t>
  </si>
  <si>
    <t>Connect with MUSIC</t>
  </si>
  <si>
    <t>Connect with DANCE</t>
  </si>
  <si>
    <t>Connect with SCENERY/COSTUMES</t>
  </si>
  <si>
    <t>Take Action at THE SHOW!</t>
  </si>
  <si>
    <t>1.1</t>
  </si>
  <si>
    <t>1.2</t>
  </si>
  <si>
    <t>2.1</t>
  </si>
  <si>
    <t>2.2</t>
  </si>
  <si>
    <t>2.3</t>
  </si>
  <si>
    <t>3.1</t>
  </si>
  <si>
    <t>Capital Currency</t>
  </si>
  <si>
    <t>Discover</t>
  </si>
  <si>
    <t>Connect</t>
  </si>
  <si>
    <t>Take Action</t>
  </si>
  <si>
    <t>http://www.gscnc.org/capitalcurrency.html</t>
  </si>
  <si>
    <t>(Council's own)</t>
  </si>
  <si>
    <t>1 additional activity</t>
  </si>
  <si>
    <t>A good badge to work on at home</t>
    <phoneticPr fontId="0" type="noConversion"/>
  </si>
  <si>
    <t>A good badge to work on at home.</t>
    <phoneticPr fontId="0" type="noConversion"/>
  </si>
  <si>
    <t>Watches &amp; Warnings &amp; Alerts, Oh My!</t>
  </si>
  <si>
    <t>What Did You Say?</t>
  </si>
  <si>
    <t>Family Communication</t>
  </si>
  <si>
    <t>Outfit Your Kit, Lickety Split</t>
  </si>
  <si>
    <t>Thinking Outside the Box</t>
  </si>
  <si>
    <t>Make an Example</t>
    <phoneticPr fontId="0" type="noConversion"/>
  </si>
  <si>
    <t>Help Your Community</t>
    <phoneticPr fontId="0" type="noConversion"/>
  </si>
  <si>
    <t>Ceremony to Honor Women</t>
    <phoneticPr fontId="0" type="noConversion"/>
  </si>
  <si>
    <t>Create Tales</t>
    <phoneticPr fontId="0" type="noConversion"/>
  </si>
  <si>
    <t>Compose a Painting</t>
    <phoneticPr fontId="0" type="noConversion"/>
  </si>
  <si>
    <t>Compose a Play</t>
    <phoneticPr fontId="0" type="noConversion"/>
  </si>
  <si>
    <t>Compose a Message</t>
    <phoneticPr fontId="0" type="noConversion"/>
  </si>
  <si>
    <t>Dance on Stage</t>
    <phoneticPr fontId="0" type="noConversion"/>
  </si>
  <si>
    <t>Dance Party</t>
    <phoneticPr fontId="0" type="noConversion"/>
  </si>
  <si>
    <t>My Own Dance</t>
    <phoneticPr fontId="0" type="noConversion"/>
  </si>
  <si>
    <t>Follow the Leader</t>
    <phoneticPr fontId="0" type="noConversion"/>
  </si>
  <si>
    <t>A Dance Story</t>
    <phoneticPr fontId="0" type="noConversion"/>
  </si>
  <si>
    <t>Become a Reporter</t>
    <phoneticPr fontId="0" type="noConversion"/>
  </si>
  <si>
    <t>Group Giggles</t>
    <phoneticPr fontId="0" type="noConversion"/>
  </si>
  <si>
    <t>Read a Story</t>
    <phoneticPr fontId="0" type="noConversion"/>
  </si>
  <si>
    <t>All about Me</t>
    <phoneticPr fontId="0" type="noConversion"/>
  </si>
  <si>
    <t>Act It out</t>
    <phoneticPr fontId="0" type="noConversion"/>
  </si>
  <si>
    <t>Be a Water Saver</t>
    <phoneticPr fontId="0" type="noConversion"/>
  </si>
  <si>
    <t>Outdoor Shopping</t>
    <phoneticPr fontId="0" type="noConversion"/>
  </si>
  <si>
    <t>Pack It Up</t>
    <phoneticPr fontId="0" type="noConversion"/>
  </si>
  <si>
    <t>Scenery Scavenger Hunt</t>
    <phoneticPr fontId="0" type="noConversion"/>
  </si>
  <si>
    <t>The Moon</t>
    <phoneticPr fontId="0" type="noConversion"/>
  </si>
  <si>
    <t>Make Your Own</t>
    <phoneticPr fontId="0" type="noConversion"/>
  </si>
  <si>
    <t>What's It Like?</t>
    <phoneticPr fontId="0" type="noConversion"/>
  </si>
  <si>
    <t>Can You Feel It</t>
    <phoneticPr fontId="0" type="noConversion"/>
  </si>
  <si>
    <t>Now You See It</t>
    <phoneticPr fontId="0" type="noConversion"/>
  </si>
  <si>
    <t>Make a Better Ear</t>
    <phoneticPr fontId="0" type="noConversion"/>
  </si>
  <si>
    <t>Only the Nose Knows</t>
    <phoneticPr fontId="0" type="noConversion"/>
  </si>
  <si>
    <t>Magnet Hunt</t>
    <phoneticPr fontId="0" type="noConversion"/>
  </si>
  <si>
    <t>Presto Change-o</t>
    <phoneticPr fontId="0" type="noConversion"/>
  </si>
  <si>
    <t>Homemade Recycle Paper</t>
    <phoneticPr fontId="0" type="noConversion"/>
  </si>
  <si>
    <t>Home Grown Crystals</t>
    <phoneticPr fontId="0" type="noConversion"/>
  </si>
  <si>
    <t>Magnetic Box</t>
    <phoneticPr fontId="0" type="noConversion"/>
  </si>
  <si>
    <t>Make a Butterfly</t>
    <phoneticPr fontId="0" type="noConversion"/>
  </si>
  <si>
    <t>Science Hunt</t>
    <phoneticPr fontId="0" type="noConversion"/>
  </si>
  <si>
    <t>Knowing Your Knots</t>
    <phoneticPr fontId="0" type="noConversion"/>
  </si>
  <si>
    <t>Storm Warning</t>
    <phoneticPr fontId="0" type="noConversion"/>
  </si>
  <si>
    <t>Camp Stew</t>
    <phoneticPr fontId="0" type="noConversion"/>
  </si>
  <si>
    <t>Bandanna Tricks</t>
    <phoneticPr fontId="0" type="noConversion"/>
  </si>
  <si>
    <t>Sleeping Bag Relay</t>
    <phoneticPr fontId="0" type="noConversion"/>
  </si>
  <si>
    <t>Possible outdoor activity for meeting</t>
    <phoneticPr fontId="0" type="noConversion"/>
  </si>
  <si>
    <t>A fun circle activity</t>
    <phoneticPr fontId="0" type="noConversion"/>
  </si>
  <si>
    <t>A good activity for home.</t>
    <phoneticPr fontId="0" type="noConversion"/>
  </si>
  <si>
    <t>This would be great for the troop to work on.</t>
    <phoneticPr fontId="0" type="noConversion"/>
  </si>
  <si>
    <t>A good active/outdoor troop activity.</t>
    <phoneticPr fontId="0" type="noConversion"/>
  </si>
  <si>
    <t>Looks Mean Something</t>
    <phoneticPr fontId="0" type="noConversion"/>
  </si>
  <si>
    <t>What Do They Call?</t>
    <phoneticPr fontId="0" type="noConversion"/>
  </si>
  <si>
    <t>Sing a Song</t>
    <phoneticPr fontId="0" type="noConversion"/>
  </si>
  <si>
    <t>Language of the Times</t>
    <phoneticPr fontId="0" type="noConversion"/>
  </si>
  <si>
    <t>Service to Others</t>
    <phoneticPr fontId="0" type="noConversion"/>
  </si>
  <si>
    <t>A good one to work on at home.</t>
    <phoneticPr fontId="0" type="noConversion"/>
  </si>
  <si>
    <t>Could use each of these as an active activity.</t>
    <phoneticPr fontId="0" type="noConversion"/>
  </si>
  <si>
    <t>around the World</t>
    <phoneticPr fontId="0" type="noConversion"/>
  </si>
  <si>
    <t>Where Are You from?</t>
    <phoneticPr fontId="0" type="noConversion"/>
  </si>
  <si>
    <t>Calling All Helpers</t>
    <phoneticPr fontId="0" type="noConversion"/>
  </si>
  <si>
    <t>A Rainbow of Colors</t>
    <phoneticPr fontId="0" type="noConversion"/>
  </si>
  <si>
    <t>Learn about the Net</t>
    <phoneticPr fontId="0" type="noConversion"/>
  </si>
  <si>
    <t>Talk to Women</t>
    <phoneticPr fontId="0" type="noConversion"/>
  </si>
  <si>
    <t>A Girl Scout Story</t>
    <phoneticPr fontId="0" type="noConversion"/>
  </si>
  <si>
    <t>Beautiful Smile</t>
    <phoneticPr fontId="0" type="noConversion"/>
  </si>
  <si>
    <t>Smoking, a Bad Habit</t>
    <phoneticPr fontId="0" type="noConversion"/>
  </si>
  <si>
    <t>Catching Practice</t>
    <phoneticPr fontId="0" type="noConversion"/>
  </si>
  <si>
    <t>Throwing Skills</t>
    <phoneticPr fontId="0" type="noConversion"/>
  </si>
  <si>
    <t>Special Girl Scout Ways</t>
    <phoneticPr fontId="0" type="noConversion"/>
  </si>
  <si>
    <t>Friendship Bracelet</t>
    <phoneticPr fontId="0" type="noConversion"/>
  </si>
  <si>
    <t>Paper Design</t>
    <phoneticPr fontId="0" type="noConversion"/>
  </si>
  <si>
    <t>Create a Code</t>
    <phoneticPr fontId="0" type="noConversion"/>
  </si>
  <si>
    <t>Measure Up</t>
    <phoneticPr fontId="0" type="noConversion"/>
  </si>
  <si>
    <t>What's a Habitat</t>
    <phoneticPr fontId="0" type="noConversion"/>
  </si>
  <si>
    <t>Make a Habitat</t>
    <phoneticPr fontId="0" type="noConversion"/>
  </si>
  <si>
    <t>Speak Up for Animals</t>
    <phoneticPr fontId="0" type="noConversion"/>
  </si>
  <si>
    <t>The Foods We Eat</t>
    <phoneticPr fontId="0" type="noConversion"/>
  </si>
  <si>
    <t>Smart Shopper</t>
    <phoneticPr fontId="0" type="noConversion"/>
  </si>
  <si>
    <t>Balancing Act</t>
    <phoneticPr fontId="0" type="noConversion"/>
  </si>
  <si>
    <t>Stop a Draft</t>
    <phoneticPr fontId="0" type="noConversion"/>
  </si>
  <si>
    <t>Recipe for a Miniworld</t>
    <phoneticPr fontId="0" type="noConversion"/>
  </si>
  <si>
    <t>Can You Dig It?</t>
    <phoneticPr fontId="0" type="noConversion"/>
  </si>
  <si>
    <t>Hot Time in the Sun</t>
    <phoneticPr fontId="0" type="noConversion"/>
  </si>
  <si>
    <t>Going, Going, Gone</t>
    <phoneticPr fontId="0" type="noConversion"/>
  </si>
  <si>
    <t>Sky Watching</t>
    <phoneticPr fontId="0" type="noConversion"/>
  </si>
  <si>
    <t>Creatures of the Air</t>
    <phoneticPr fontId="0" type="noConversion"/>
  </si>
  <si>
    <t>Make a Rock</t>
    <phoneticPr fontId="0" type="noConversion"/>
  </si>
  <si>
    <t>Getting Along</t>
    <phoneticPr fontId="0" type="noConversion"/>
  </si>
  <si>
    <t>It's Your Business</t>
    <phoneticPr fontId="0" type="noConversion"/>
  </si>
  <si>
    <t>Future Jobs</t>
    <phoneticPr fontId="0" type="noConversion"/>
  </si>
  <si>
    <t>Design a Space for Special Needs</t>
    <phoneticPr fontId="0" type="noConversion"/>
  </si>
  <si>
    <t>Design a GS Meeting Place</t>
    <phoneticPr fontId="0" type="noConversion"/>
  </si>
  <si>
    <t>Put on Your Hard Hat</t>
    <phoneticPr fontId="0" type="noConversion"/>
  </si>
  <si>
    <t>A Puppet Stage</t>
    <phoneticPr fontId="0" type="noConversion"/>
  </si>
  <si>
    <t>Paper Bag Puppet</t>
    <phoneticPr fontId="0" type="noConversion"/>
  </si>
  <si>
    <t>Talk Time</t>
    <phoneticPr fontId="0" type="noConversion"/>
  </si>
  <si>
    <t>Playing a Game</t>
    <phoneticPr fontId="0" type="noConversion"/>
  </si>
  <si>
    <t>Writing a Story</t>
    <phoneticPr fontId="0" type="noConversion"/>
  </si>
  <si>
    <t>Make the Computer Work</t>
    <phoneticPr fontId="0" type="noConversion"/>
  </si>
  <si>
    <t>Baby Beans</t>
    <phoneticPr fontId="0" type="noConversion"/>
  </si>
  <si>
    <t>Plant Rubbings</t>
    <phoneticPr fontId="0" type="noConversion"/>
  </si>
  <si>
    <t>Flags of Many Countries</t>
    <phoneticPr fontId="0" type="noConversion"/>
  </si>
  <si>
    <t>Different Languages</t>
    <phoneticPr fontId="0" type="noConversion"/>
  </si>
  <si>
    <t>Do You Really Care?</t>
    <phoneticPr fontId="0" type="noConversion"/>
  </si>
  <si>
    <t>Getting the Feel of Things</t>
    <phoneticPr fontId="0" type="noConversion"/>
  </si>
  <si>
    <t>How You Say It</t>
    <phoneticPr fontId="0" type="noConversion"/>
  </si>
  <si>
    <t>Step Right Up</t>
    <phoneticPr fontId="0" type="noConversion"/>
  </si>
  <si>
    <t>The Price You Pay</t>
    <phoneticPr fontId="0" type="noConversion"/>
  </si>
  <si>
    <t>Bank on It</t>
    <phoneticPr fontId="0" type="noConversion"/>
  </si>
  <si>
    <t>Lunch Bag Kite</t>
    <phoneticPr fontId="0" type="noConversion"/>
  </si>
  <si>
    <t>Money Words</t>
    <phoneticPr fontId="0" type="noConversion"/>
  </si>
  <si>
    <t>Alphabet Code</t>
    <phoneticPr fontId="0" type="noConversion"/>
  </si>
  <si>
    <t>Budget for Your Troop</t>
    <phoneticPr fontId="0" type="noConversion"/>
  </si>
  <si>
    <t>Host a Party</t>
    <phoneticPr fontId="0" type="noConversion"/>
  </si>
  <si>
    <t>Table Manners</t>
    <phoneticPr fontId="0" type="noConversion"/>
  </si>
  <si>
    <t>Respect for Others</t>
    <phoneticPr fontId="0" type="noConversion"/>
  </si>
  <si>
    <t>If Buildings Could Talk</t>
    <phoneticPr fontId="0" type="noConversion"/>
  </si>
  <si>
    <t>Stories of the Past</t>
    <phoneticPr fontId="0" type="noConversion"/>
  </si>
  <si>
    <t>Make a Mask</t>
    <phoneticPr fontId="0" type="noConversion"/>
  </si>
  <si>
    <t>Dress It up</t>
    <phoneticPr fontId="0" type="noConversion"/>
  </si>
  <si>
    <t>If You Were…</t>
    <phoneticPr fontId="0" type="noConversion"/>
  </si>
  <si>
    <t>Be a Mime</t>
    <phoneticPr fontId="0" type="noConversion"/>
  </si>
  <si>
    <t>Your Interests</t>
    <phoneticPr fontId="0" type="noConversion"/>
  </si>
  <si>
    <t>Types of Hobbies</t>
    <phoneticPr fontId="0" type="noConversion"/>
  </si>
  <si>
    <t>Organizing Your Hobby</t>
    <phoneticPr fontId="0" type="noConversion"/>
  </si>
  <si>
    <t>Practice Your Hobby</t>
    <phoneticPr fontId="0" type="noConversion"/>
  </si>
  <si>
    <t>Is It Real?</t>
  </si>
  <si>
    <t>Emergency Preparedness Quiz</t>
  </si>
  <si>
    <t>A good badge to work on with grandparents</t>
  </si>
  <si>
    <t>Write a Letter</t>
  </si>
  <si>
    <t>Goes with the WOW Wonder of Waters journey</t>
  </si>
  <si>
    <t>Cooking with the Sun</t>
  </si>
  <si>
    <t>Can You Guess</t>
  </si>
  <si>
    <t>My Best Self</t>
  </si>
  <si>
    <t>It's Your World - Change It!</t>
  </si>
  <si>
    <t>Computer Expert</t>
  </si>
  <si>
    <t>My Family Story</t>
  </si>
  <si>
    <t>Home Scientist</t>
  </si>
  <si>
    <t>It's Your Planet - Love It!</t>
  </si>
  <si>
    <t>It's Your Story - Tell It!</t>
  </si>
  <si>
    <t>Legacy</t>
  </si>
  <si>
    <t>Financial Literacy</t>
  </si>
  <si>
    <t>Cookie Business</t>
  </si>
  <si>
    <t>Give Back</t>
  </si>
  <si>
    <t>Hiker</t>
  </si>
  <si>
    <t>My Great Day</t>
  </si>
  <si>
    <t>Potter</t>
  </si>
  <si>
    <t>Household Elf</t>
  </si>
  <si>
    <t>Pets</t>
  </si>
  <si>
    <t>Making Friends</t>
  </si>
  <si>
    <t>Letterboxer</t>
  </si>
  <si>
    <t>Making Games</t>
  </si>
  <si>
    <t>Inventor</t>
  </si>
  <si>
    <t>Troop #3816</t>
  </si>
  <si>
    <t>Brownie GS</t>
  </si>
  <si>
    <t>Roots &amp; Shoots</t>
  </si>
  <si>
    <t>LOVE Water</t>
  </si>
  <si>
    <t>SAVE Water</t>
  </si>
  <si>
    <t>SHARE Water</t>
  </si>
  <si>
    <t>WOW!</t>
  </si>
  <si>
    <t>Warm Up and Get Moving</t>
  </si>
  <si>
    <t>Try a New Dance</t>
  </si>
  <si>
    <t>Take to the Floor Like a Dancer</t>
  </si>
  <si>
    <t>Make up Your Own Dance</t>
  </si>
  <si>
    <t>Show Your Moves!</t>
  </si>
  <si>
    <t>Draw a Bug Poster</t>
  </si>
  <si>
    <t>Try a Bug Craft</t>
  </si>
  <si>
    <t>See Bugs in Action</t>
  </si>
  <si>
    <t>Explore Bug Homes</t>
  </si>
  <si>
    <t>Take a Bug Field Trip</t>
  </si>
  <si>
    <t>Explore Community Symbols</t>
  </si>
  <si>
    <t>Sing Together</t>
  </si>
  <si>
    <t>Follow the Parade</t>
  </si>
  <si>
    <t>Be a Landmark Detective</t>
  </si>
  <si>
    <t>Join a Ceremony or Celebration</t>
  </si>
  <si>
    <t>Follow the Rules</t>
  </si>
  <si>
    <t>Include Everyone</t>
  </si>
  <si>
    <t>Be a Part of a Team</t>
  </si>
  <si>
    <t>Keep Score</t>
  </si>
  <si>
    <t>Have a Field Day</t>
  </si>
  <si>
    <t>Find out How to Get Help from 911</t>
  </si>
  <si>
    <t>Talk to Someone Who Treats Injured People</t>
  </si>
  <si>
    <t>Make a First Aid Kit</t>
  </si>
  <si>
    <t>Learn How to Treat Minor Injuries</t>
  </si>
  <si>
    <t>Know How to Prevent &amp; Treat Outdoor Injuries</t>
  </si>
  <si>
    <t>Sing Everywhere</t>
  </si>
  <si>
    <t>Celebrate Juliette Low's Birthday</t>
  </si>
  <si>
    <t>Share Sisterhood</t>
  </si>
  <si>
    <t>Leave a Place Better Than You Found It</t>
  </si>
  <si>
    <t>Enjoy Girl Scout Traditions</t>
  </si>
  <si>
    <t>Get Started with Letterboxing</t>
  </si>
  <si>
    <t>Find Your Own Stamp</t>
  </si>
  <si>
    <t>Practice Solving Clues</t>
  </si>
  <si>
    <t>Search for a Letterbox</t>
  </si>
  <si>
    <t>Make a Letterbox</t>
  </si>
  <si>
    <t>Make Friendly Introductions</t>
  </si>
  <si>
    <t>Show Friends You Care</t>
  </si>
  <si>
    <t>Share Favorite Activities</t>
  </si>
  <si>
    <t>Learn How to Disagree</t>
  </si>
  <si>
    <t>Practice Friendship!</t>
  </si>
  <si>
    <t>Find Out Where Your Customers Are</t>
  </si>
  <si>
    <t>Talk to Some Customers</t>
  </si>
  <si>
    <t>Practice Handling Money &amp; Making Change</t>
  </si>
  <si>
    <t>Role-play Good Customer Relations</t>
  </si>
  <si>
    <t>Thank Your Customers!</t>
  </si>
  <si>
    <t>Get Inspired</t>
  </si>
  <si>
    <t>Paint the Real World</t>
  </si>
  <si>
    <t>Paint a Mood</t>
  </si>
  <si>
    <t>Paint without Brushes</t>
  </si>
  <si>
    <t>Paint a Mural</t>
  </si>
  <si>
    <t>Daisy Petals</t>
  </si>
  <si>
    <t>Petals</t>
  </si>
  <si>
    <t>Amazing Daisy
Promise Center</t>
  </si>
  <si>
    <t>Lupe
Honest and Fair</t>
  </si>
  <si>
    <t>Sunny
Friendly and Helpful</t>
  </si>
  <si>
    <t>Zinni
Considerate and Caring</t>
  </si>
  <si>
    <t>Tula
Courageous and Strong</t>
  </si>
  <si>
    <t>Mari
Responsible for What I Say and Do</t>
  </si>
  <si>
    <t>Gloria
Respect Myself and Others</t>
  </si>
  <si>
    <t>Gerri
Respect Authority</t>
  </si>
  <si>
    <t>Clover
Use Resources Wisely</t>
  </si>
  <si>
    <t>Rosie
Make the World a Better Place</t>
  </si>
  <si>
    <t>Vi
Be a Sister to Every Girl Scout</t>
  </si>
  <si>
    <t>Money Counts</t>
  </si>
  <si>
    <t>Making Choices</t>
  </si>
  <si>
    <t>Count It Up</t>
  </si>
  <si>
    <t>Talk It Up</t>
  </si>
  <si>
    <t>Troop #</t>
  </si>
  <si>
    <t>Brownie Try-its</t>
  </si>
  <si>
    <t>Dancer
61217</t>
  </si>
  <si>
    <t>Jump into the World of Snacks</t>
  </si>
  <si>
    <t>Make a Savory Snack</t>
  </si>
  <si>
    <t>Try a Sweet Snack</t>
  </si>
  <si>
    <t>Snack for Energy</t>
  </si>
  <si>
    <t>Slurp a Snack</t>
  </si>
  <si>
    <t>My Best Self
61218</t>
  </si>
  <si>
    <t>Computer Expert
61219</t>
  </si>
  <si>
    <t>Paint or Draw with an Art Program</t>
  </si>
  <si>
    <t>Find Some Cool Facts</t>
  </si>
  <si>
    <t>Take a Trip Online</t>
  </si>
  <si>
    <t>Make a Connection</t>
  </si>
  <si>
    <t>Have More Computer Fun</t>
  </si>
  <si>
    <t>Get to Know Your Body</t>
  </si>
  <si>
    <t>Eat and Play in a Healthy Way</t>
  </si>
  <si>
    <t>Find out How Your Body Works</t>
  </si>
  <si>
    <t>Know What to Do If Something Bugs You</t>
  </si>
  <si>
    <t>Meet a Health Helper</t>
  </si>
  <si>
    <t>Home Scientist
61221</t>
  </si>
  <si>
    <t>My Family Story
61220</t>
  </si>
  <si>
    <t>Hiker
61212</t>
  </si>
  <si>
    <t>Be a Kitchen Chemist</t>
  </si>
  <si>
    <t>Create Static Electricity</t>
  </si>
  <si>
    <t>Dive into Density</t>
  </si>
  <si>
    <t>Make Something Bubble Up</t>
  </si>
  <si>
    <t>Play with Science</t>
  </si>
  <si>
    <t>Explore Family Stories</t>
  </si>
  <si>
    <t>Know Where Your Family Is From</t>
  </si>
  <si>
    <t>Make a Story Tree</t>
  </si>
  <si>
    <t>Find an Object That Means Something to Your Family</t>
  </si>
  <si>
    <t>Share Your Family Story</t>
  </si>
  <si>
    <t>Potter
61215</t>
  </si>
  <si>
    <t>Find Some Pottery</t>
  </si>
  <si>
    <t>Get to Know Clay</t>
  </si>
  <si>
    <t>Make a Simple Pot</t>
  </si>
  <si>
    <t>Make an Art Piece</t>
  </si>
  <si>
    <t>Paint and Glaze!</t>
  </si>
  <si>
    <t>Household Elf
61214</t>
  </si>
  <si>
    <t>My Great Day
61213</t>
  </si>
  <si>
    <t>Senses
61216</t>
  </si>
  <si>
    <t>Save Energy</t>
  </si>
  <si>
    <t>Save Water</t>
  </si>
  <si>
    <t>Go Natural</t>
  </si>
  <si>
    <t>Reuse or Recycle</t>
  </si>
  <si>
    <t>Clear the Air</t>
  </si>
  <si>
    <t>Look Around</t>
  </si>
  <si>
    <t>Listen to the World</t>
  </si>
  <si>
    <t>Put Your Nose to Work</t>
  </si>
  <si>
    <t>Take a Taste Test</t>
  </si>
  <si>
    <t>Touch and Feel</t>
  </si>
  <si>
    <t>Decide Where to Go</t>
  </si>
  <si>
    <t>Try Out a Hiking Skill</t>
  </si>
  <si>
    <t>Pick the Right Gear</t>
  </si>
  <si>
    <t>Pack a Snack for Energy</t>
  </si>
  <si>
    <t>Go on Your Hike!</t>
  </si>
  <si>
    <t>Start Your Day Right</t>
  </si>
  <si>
    <t>Sort Out Your Stuff</t>
  </si>
  <si>
    <t>Make Homework a Breeze</t>
  </si>
  <si>
    <t>Plan Ahead</t>
  </si>
  <si>
    <t>Pets
61222</t>
  </si>
  <si>
    <t>Making Friends
61223</t>
  </si>
  <si>
    <t>Inventor
61226</t>
  </si>
  <si>
    <t>Making Games
61225</t>
  </si>
  <si>
    <t>Find Out What Care Different Pets Need</t>
  </si>
  <si>
    <t>Keep a Pet Comfy</t>
  </si>
  <si>
    <t>Help a Pet Stay Healthy and Safe</t>
  </si>
  <si>
    <t>Make a Pet Feel Loved</t>
  </si>
  <si>
    <t>Feed a Pet</t>
  </si>
  <si>
    <t>Try a Scavenger Hunt</t>
  </si>
  <si>
    <t>Make a Mystery Game</t>
  </si>
  <si>
    <t>Create a Party Game</t>
  </si>
  <si>
    <t>Change the Rules</t>
  </si>
  <si>
    <t>Invent a Whole New Sport</t>
  </si>
  <si>
    <t>Warm Up Your Inventor's Mind</t>
  </si>
  <si>
    <t>Find Lots of Ways to Solve the Same Problem</t>
  </si>
  <si>
    <t>Make a Needs List</t>
  </si>
  <si>
    <t>Solve a Problem</t>
  </si>
  <si>
    <t>Share Your Invention</t>
  </si>
  <si>
    <t>Letterboxer
61224</t>
  </si>
  <si>
    <t>Meet My Customers
61203</t>
  </si>
  <si>
    <t>Give Back
61204</t>
  </si>
  <si>
    <t>Find Out about Businesses That Give Back</t>
  </si>
  <si>
    <t>Set a Giving Goal</t>
  </si>
  <si>
    <t>Involve Your Customers</t>
  </si>
  <si>
    <t>Practice Giving Back</t>
  </si>
  <si>
    <t>Tell Your Cookie Customers How They Helped</t>
  </si>
  <si>
    <t>Money Manager
61201</t>
  </si>
  <si>
    <t>Shop for Elf Items with Your Elf Doll</t>
  </si>
  <si>
    <t>Go Grocery Shopping</t>
  </si>
  <si>
    <t>Go Clothes Shopping</t>
  </si>
  <si>
    <t>Get Ready for School</t>
  </si>
  <si>
    <t>Have Some Fun</t>
  </si>
  <si>
    <t>Philanthropist
61202</t>
  </si>
  <si>
    <t>Learn What Every Person Needs</t>
  </si>
  <si>
    <t>Investigate How to Help People Who Are Hungry</t>
  </si>
  <si>
    <t>Find Out How to Help People Who Need Clothing</t>
  </si>
  <si>
    <t>Know How to Help in Times of Emergency</t>
  </si>
  <si>
    <t>Think - and Act - Like a Philanthropist</t>
  </si>
  <si>
    <t>My Own Badge
(Year 1)</t>
  </si>
  <si>
    <t>My Own Badge
(Year 2)</t>
  </si>
  <si>
    <t>Advocate to Protect Water or Keep It Clean in Your Community</t>
  </si>
  <si>
    <t>Show Two Things You Know and Love about Water</t>
  </si>
  <si>
    <t>Educate and Inspire Others To Protect Water and Keep It Clean</t>
  </si>
  <si>
    <t>Show Proof of Your SHARE Water Efforts</t>
  </si>
  <si>
    <t>Welcome to the Daisy Flower Garden</t>
  </si>
  <si>
    <t>Buzzing toward Girl Scout Values</t>
  </si>
  <si>
    <t>Greetings and Friendships</t>
  </si>
  <si>
    <t>Good Thoughts, Good Deeds, Garden Needs</t>
  </si>
  <si>
    <t>Doing and Growing</t>
  </si>
  <si>
    <t>Celebrating the Law with a Garden Party</t>
  </si>
  <si>
    <t>Discovering Me</t>
  </si>
  <si>
    <t>Discovering Family</t>
  </si>
  <si>
    <t>Leading Your Family to Health</t>
  </si>
  <si>
    <t>Team Agreement</t>
  </si>
  <si>
    <t>Caring for Community</t>
  </si>
  <si>
    <t>Take Action Project - Make the World a Better Place</t>
  </si>
  <si>
    <t>Describe How Your Efforts Relate to the GS Law and How You Have Had an Impact as Leaders</t>
  </si>
  <si>
    <t>Junior Badges</t>
  </si>
  <si>
    <t>My Own Badges</t>
  </si>
  <si>
    <t>Drawing</t>
  </si>
  <si>
    <t>Bugs
61211</t>
  </si>
  <si>
    <t>Fair Play
61210</t>
  </si>
  <si>
    <t>Brownie First Aid
61209</t>
  </si>
  <si>
    <t>Snacks
61208</t>
  </si>
  <si>
    <t>Celebrating Community
61207</t>
  </si>
  <si>
    <t>Painting
61205</t>
  </si>
  <si>
    <t>Brownie Girl Scout Way
61205</t>
  </si>
  <si>
    <t>Practice with Purpose</t>
  </si>
  <si>
    <t>Inside Government</t>
  </si>
  <si>
    <t>Simple Meals</t>
  </si>
  <si>
    <t>Junior First Aid</t>
  </si>
  <si>
    <t>Junior Girl Scout Way</t>
  </si>
  <si>
    <t>Flowers</t>
  </si>
  <si>
    <t>Digital Photographer</t>
  </si>
  <si>
    <t>Staying Fit</t>
  </si>
  <si>
    <t>Musician</t>
  </si>
  <si>
    <t>Entertainment Technology</t>
  </si>
  <si>
    <t>Scribe</t>
  </si>
  <si>
    <t>Jeweler</t>
  </si>
  <si>
    <t>Gardener</t>
  </si>
  <si>
    <t>Detective</t>
  </si>
  <si>
    <t>Camper</t>
  </si>
  <si>
    <t>Independence</t>
  </si>
  <si>
    <t>Geocacher</t>
  </si>
  <si>
    <t>Animal Habitats</t>
  </si>
  <si>
    <t>Playing the Past</t>
  </si>
  <si>
    <t>Product Designer</t>
  </si>
  <si>
    <t>Social Butterfly</t>
  </si>
  <si>
    <t>Cookie CEO</t>
  </si>
  <si>
    <t>Customer Insights</t>
  </si>
  <si>
    <t>Business Owner</t>
  </si>
  <si>
    <t>Savvy Shopper</t>
  </si>
  <si>
    <t>Cadette Badges</t>
  </si>
  <si>
    <t>Comic Artist</t>
  </si>
  <si>
    <t>Good Sportsmanship</t>
  </si>
  <si>
    <t>Finding Common Ground</t>
  </si>
  <si>
    <t>New Cuisines</t>
  </si>
  <si>
    <t>Cadette First Aid</t>
  </si>
  <si>
    <t>Cadette Girl Scout Way</t>
  </si>
  <si>
    <t>Trees</t>
  </si>
  <si>
    <t>Digital Movie Maker</t>
  </si>
  <si>
    <t>Eating for Beauty</t>
  </si>
  <si>
    <t>Public Speaker</t>
  </si>
  <si>
    <t>Science of Happiness</t>
  </si>
  <si>
    <t>Screenwriter</t>
  </si>
  <si>
    <t>Book Artist</t>
  </si>
  <si>
    <t>Woodworker</t>
  </si>
  <si>
    <t>Special Agent</t>
  </si>
  <si>
    <t>Trailblazing</t>
  </si>
  <si>
    <t>Babysitter</t>
  </si>
  <si>
    <t>Night Owl</t>
  </si>
  <si>
    <t>Animal Helpers</t>
  </si>
  <si>
    <t>Field Day</t>
  </si>
  <si>
    <t>Entrepreneur</t>
  </si>
  <si>
    <t>Netiquette</t>
  </si>
  <si>
    <t>Business Plan</t>
  </si>
  <si>
    <t>Marketing</t>
  </si>
  <si>
    <t>Think Big</t>
  </si>
  <si>
    <t>Budgeting</t>
  </si>
  <si>
    <t>Comparison Shopping</t>
  </si>
  <si>
    <t>Financing My Dreams</t>
  </si>
  <si>
    <t>Senior Badges</t>
  </si>
  <si>
    <t>Collage</t>
  </si>
  <si>
    <t>Cross-Training</t>
  </si>
  <si>
    <t>Behind the Ballot</t>
  </si>
  <si>
    <t>Locavore</t>
  </si>
  <si>
    <t>Senior First Aid</t>
  </si>
  <si>
    <t>Senior Girl Scout Way</t>
  </si>
  <si>
    <t>Sky</t>
  </si>
  <si>
    <t>Website Designer</t>
  </si>
  <si>
    <t>Women's Health</t>
  </si>
  <si>
    <t>Troupe Performer</t>
  </si>
  <si>
    <t>Science of Style</t>
  </si>
  <si>
    <t>Novelist</t>
  </si>
  <si>
    <t>Textile Artist</t>
  </si>
  <si>
    <t>Room Makeover</t>
  </si>
  <si>
    <t>Truth Seeker</t>
  </si>
  <si>
    <t>Car Care</t>
  </si>
  <si>
    <t>Traveler</t>
  </si>
  <si>
    <t>Voice for Animals</t>
  </si>
  <si>
    <t>Game Visionary</t>
  </si>
  <si>
    <t>Social Innovator</t>
  </si>
  <si>
    <t>Business Etiquette</t>
  </si>
  <si>
    <t>My Portfolio</t>
  </si>
  <si>
    <t>Customer Loyalty</t>
  </si>
  <si>
    <t>Financing My Future</t>
  </si>
  <si>
    <t>Buying Power</t>
  </si>
  <si>
    <t>Ambassador Badges</t>
  </si>
  <si>
    <t>Photographer</t>
  </si>
  <si>
    <t>Coaching</t>
  </si>
  <si>
    <t>Public Policy</t>
  </si>
  <si>
    <t>Dinner Party</t>
  </si>
  <si>
    <t>Ambassador First Aid</t>
  </si>
  <si>
    <t>Ambassador Girl Scout Way</t>
  </si>
  <si>
    <t>Water</t>
  </si>
  <si>
    <t>Research and Development</t>
  </si>
  <si>
    <t>P &amp; L</t>
  </si>
  <si>
    <t>On My Own</t>
  </si>
  <si>
    <t>Good Credit</t>
  </si>
  <si>
    <t>Council Patches</t>
  </si>
  <si>
    <t>Help Others Get Organized</t>
  </si>
  <si>
    <t>NAME</t>
  </si>
  <si>
    <t>Say the Girl Scout Promise</t>
  </si>
  <si>
    <t>Talk about What It Means To You</t>
  </si>
  <si>
    <t>Enjoy the Story and Talk about It</t>
  </si>
  <si>
    <t>Act Out the Story</t>
  </si>
  <si>
    <t>Practice Being Fair and Honest</t>
  </si>
  <si>
    <t>Make a Mural about the Story</t>
  </si>
  <si>
    <t>Practice Being Friendly and Helpful</t>
  </si>
  <si>
    <t>Come up with Ideas of How to be Like Zinni</t>
  </si>
  <si>
    <t>Practice Being Considerate and Caring</t>
  </si>
  <si>
    <t>Make a Gallery of Women Being Courageous and Strong</t>
  </si>
  <si>
    <t>Practice Being Courageous and Strong</t>
  </si>
  <si>
    <t>Act Out Ways to be Responsible</t>
  </si>
  <si>
    <t>Practice Being Responsible for What I Say and Do</t>
  </si>
  <si>
    <t>Talk about Ways to Respect Yourself and Others</t>
  </si>
  <si>
    <t>Practice Respecting Yourself and Others</t>
  </si>
  <si>
    <t>Visit a Community Authority Figure</t>
  </si>
  <si>
    <t>Practice Respecting Authority</t>
  </si>
  <si>
    <t>Make a Collage Using Recycled Materials</t>
  </si>
  <si>
    <t>Practice Being Resourceful</t>
  </si>
  <si>
    <t>Practice Making the World a Better Place</t>
  </si>
  <si>
    <t>Create a Mural about Girls around the World</t>
  </si>
  <si>
    <t>Practice Being a Sister to Every Girl Scout</t>
  </si>
  <si>
    <t>Understand Different Kinds of Coins</t>
  </si>
  <si>
    <t>Know More about Paper Money</t>
  </si>
  <si>
    <t>Find out the Cost of Fun</t>
  </si>
  <si>
    <t>Find out the Difference between Needs and Wants</t>
  </si>
  <si>
    <t>Set a Goal to Save for What You Want</t>
  </si>
  <si>
    <t>Help Others with What They Need and Want</t>
  </si>
  <si>
    <t>Find out What Cookies Cost</t>
  </si>
  <si>
    <t>Learn about Different Kinds of Cookies</t>
  </si>
  <si>
    <t>Set a Sales Goal</t>
  </si>
  <si>
    <t>Decide How to Use Your Cookie Money</t>
  </si>
  <si>
    <t>Talk about How to Use Cookie Money to Help Others</t>
  </si>
  <si>
    <t>Inspire Your Customers</t>
  </si>
  <si>
    <t>Find out about wild animals</t>
  </si>
  <si>
    <t>Create an animal house</t>
  </si>
  <si>
    <t>Explore endangered habitats</t>
  </si>
  <si>
    <t>Help protect animal habitats</t>
  </si>
  <si>
    <t>Start planning your adventure</t>
  </si>
  <si>
    <t>Gain a new camping skill</t>
  </si>
  <si>
    <t>Find your inner camp chef</t>
  </si>
  <si>
    <t>Try a new activity</t>
  </si>
  <si>
    <t>Head out on your trip - and have some nighttime fun</t>
  </si>
  <si>
    <t>Practice the power of observation</t>
  </si>
  <si>
    <t>Communicate in code</t>
  </si>
  <si>
    <t>Fingerprint for fun</t>
  </si>
  <si>
    <t>Try out detective science</t>
  </si>
  <si>
    <t>Follow the clues to solve a real mystery</t>
  </si>
  <si>
    <t>Learn about digital cameras from an expert</t>
  </si>
  <si>
    <t>Take tons of photographs</t>
  </si>
  <si>
    <t>Edit three photos</t>
  </si>
  <si>
    <t>Make a digital photo project</t>
  </si>
  <si>
    <t>Share your photos</t>
  </si>
  <si>
    <t>Animate your own artwork</t>
  </si>
  <si>
    <t>Dig into video game development</t>
  </si>
  <si>
    <t>Try the science of amusement park rides</t>
  </si>
  <si>
    <t>Create your own special effects</t>
  </si>
  <si>
    <t>Surf a sound wave</t>
  </si>
  <si>
    <t>Visit a garden</t>
  </si>
  <si>
    <t>Explore garden design</t>
  </si>
  <si>
    <t>Learn how to choose garden plants</t>
  </si>
  <si>
    <t>Experiment with seeds</t>
  </si>
  <si>
    <t>Grow your own garden</t>
  </si>
  <si>
    <t>Prepare for your adventure</t>
  </si>
  <si>
    <t>Learn to use a GPS receiver</t>
  </si>
  <si>
    <t>Make a trade item</t>
  </si>
  <si>
    <t>Go on a geocaching adventure</t>
  </si>
  <si>
    <t>Take part in a bug's travels</t>
  </si>
  <si>
    <t>Get transportation smart</t>
  </si>
  <si>
    <t>Make your clothes look great</t>
  </si>
  <si>
    <t>Break a bad habit</t>
  </si>
  <si>
    <t>Help around the house</t>
  </si>
  <si>
    <t>Show off your independence</t>
  </si>
  <si>
    <t>Get to know the tools of the trade</t>
  </si>
  <si>
    <t>Make jewelry with metal</t>
  </si>
  <si>
    <t>Turn everyday objects into jewelry</t>
  </si>
  <si>
    <t>Create jewelry inspired by another culture</t>
  </si>
  <si>
    <t>Make a sparkling gift</t>
  </si>
  <si>
    <t>Explore how music is made</t>
  </si>
  <si>
    <t>Travel around the world of music</t>
  </si>
  <si>
    <t>Check out the music in your life</t>
  </si>
  <si>
    <t>Make your own music</t>
  </si>
  <si>
    <t>Perform your music</t>
  </si>
  <si>
    <t>Decide who you are</t>
  </si>
  <si>
    <t>Create a costume</t>
  </si>
  <si>
    <t>Experience daily life</t>
  </si>
  <si>
    <t>Have some old-fashioned fun</t>
  </si>
  <si>
    <t>Become your character</t>
  </si>
  <si>
    <t>Observe what makes a great product</t>
  </si>
  <si>
    <t>Be an innovation detective</t>
  </si>
  <si>
    <t>Figure out what's working and what's not</t>
  </si>
  <si>
    <t>Innovate to find solutions</t>
  </si>
  <si>
    <t>Mess up so you can try again</t>
  </si>
  <si>
    <t>Start with a poem</t>
  </si>
  <si>
    <t>Create a short story</t>
  </si>
  <si>
    <t>Use words to share who you are</t>
  </si>
  <si>
    <t>Write an article</t>
  </si>
  <si>
    <t>Tell the world what you think</t>
  </si>
  <si>
    <t>Hold a conversation</t>
  </si>
  <si>
    <t>Use table manners</t>
  </si>
  <si>
    <t>Be prepared for special occasions</t>
  </si>
  <si>
    <t>Say thank you</t>
  </si>
  <si>
    <t>Practice being at ease</t>
  </si>
  <si>
    <t>Start moving</t>
  </si>
  <si>
    <t>Keep your fit body fueled</t>
  </si>
  <si>
    <t>Know how to stress less</t>
  </si>
  <si>
    <t>Get the truth about health</t>
  </si>
  <si>
    <t>Help your family stay fit</t>
  </si>
  <si>
    <t>Investigate an animal habitat</t>
  </si>
  <si>
    <t>Make a Daisy Circle</t>
  </si>
  <si>
    <t>Environment</t>
  </si>
  <si>
    <t>Human Community</t>
  </si>
  <si>
    <t>Brownies – complete 1 activity/section</t>
  </si>
  <si>
    <t>Junior – complete 1 activity/section + 1 more activity</t>
  </si>
  <si>
    <t>Cadette – complete 1 activity/section + 1 more activity</t>
  </si>
  <si>
    <t>Senior – complete 1 activity/section + 1 more activity</t>
  </si>
  <si>
    <t>Ambassador – complete 1 activity/section + 1 more activity</t>
  </si>
  <si>
    <t>Daisy – complete 1.1</t>
  </si>
  <si>
    <t>Brownies – complete 1 activity/section of first 2 categories</t>
  </si>
  <si>
    <t>Juniors – complete 2 activities/category, including 1 starred, of first 3 categories</t>
  </si>
  <si>
    <t>Daisies - See separate Daisy instructions</t>
  </si>
  <si>
    <t>Skill Builders</t>
  </si>
  <si>
    <t>Technology</t>
  </si>
  <si>
    <t>Service Projects</t>
  </si>
  <si>
    <t>Career Exploration</t>
  </si>
  <si>
    <t>Cadettes - complete 2 Skill builders, 1 Tech, 1 Service proj., and 1 Career, + 2 more</t>
  </si>
  <si>
    <t>Seniors - do 2 Skill builders, 1 Tech, 1 Service proj., and 1 Career, + 2 more</t>
  </si>
  <si>
    <t>Show It Off</t>
  </si>
  <si>
    <t>Check It Out</t>
  </si>
  <si>
    <t>JOURNEY | Brownie Quest - It's Your World - Change It!</t>
  </si>
  <si>
    <t>JOURNEY | WOW Wonder of Waters - It's Your Planet - Love It!</t>
  </si>
  <si>
    <t>JOURNEY | It's Your Story - Tell It!</t>
  </si>
  <si>
    <t>Make and Carry Out a Personal Promise That Protects Water</t>
  </si>
  <si>
    <t>RETIRED Try-its</t>
  </si>
  <si>
    <t>Earned</t>
  </si>
  <si>
    <t>JOURNEY | Between Earth and Sky</t>
  </si>
  <si>
    <t>JOURNEY | 3 Cheers for Animals</t>
  </si>
  <si>
    <t>JOURNEY | Welcome to the Daisy Flower Garden</t>
  </si>
  <si>
    <t>Watering Can</t>
  </si>
  <si>
    <t>The Watering Can Award represents girls being ''responsible for what I say and do.'' Girls earn the award by caring for their mini-garden and beginning to understand how the Promise and Law play out in their daily lives.</t>
  </si>
  <si>
    <t>The Golden Honey Bee Award represents taking action through a gardening effort for others to make the world a better place. The award is named for Honey, the bee who is one of the Daisy Flower Garden characters.</t>
  </si>
  <si>
    <t>The Amazing Daisy Award represents knowing—and living—the Promise and Law, just like Amazing Daisy, the main character of the journey.</t>
  </si>
  <si>
    <t>Golden Honey Bee</t>
  </si>
  <si>
    <t>Amazing Daisy</t>
  </si>
  <si>
    <t>JOURNEY | Agent of Change</t>
  </si>
  <si>
    <t>Power of One</t>
  </si>
  <si>
    <t>Power of Team</t>
  </si>
  <si>
    <t>Power of Community</t>
  </si>
  <si>
    <t>Girls will discover and share the powerful story of a forgotten woman or girl from around the world who mobilized others and made a difference, discover all the ways their own strengths and powers help them create change in the world, and discover what the Girl Scout Law and true ''heroines'' have in common</t>
  </si>
  <si>
    <t>Girls connect with their Girl Scout crew to create a ''super girl'' story in which the characters take one small situation they care about and strive for long-lasting community change. Girls will also make a team decision and write their team hopes for a Take Action Project that reaches into a community network to solve a problem together with community members</t>
  </si>
  <si>
    <t>Girls take action on their plan, reach out, join others and get them involved, and start something that snowballs into a change in their world. Girls join in their Girl Scout Junior circle to reflect on what they accomplished and celebrate it.</t>
  </si>
  <si>
    <t>JOURNEY | Get Moving</t>
  </si>
  <si>
    <t>JOURNEY | aMUSE</t>
  </si>
  <si>
    <t>Juniors are aware of how stereotypes could hold themselves, and others back from trying on roles, and they Take Action to help stop stereotypes</t>
  </si>
  <si>
    <t xml:space="preserve"> Juniors have the courage, and confidence to try out new roles</t>
  </si>
  <si>
    <t>Try Out!</t>
  </si>
  <si>
    <t>Speak Out!</t>
  </si>
  <si>
    <t>Juniors understand the many roles women and girls play in the world around them and the leadership skills used to play them</t>
  </si>
  <si>
    <t>Reach Out!</t>
  </si>
  <si>
    <t>Innovate</t>
  </si>
  <si>
    <t>Identify an energy issue in the community, research it, create a plan, and carry it out, all the while reaching out to others to join in, too</t>
  </si>
  <si>
    <t>Share the news, reflect on what they accomplished, and celebrate it</t>
  </si>
  <si>
    <t>Investigate energy use in a community building and suggest ways to make it more energy-efficient</t>
  </si>
  <si>
    <t>Investigate</t>
  </si>
  <si>
    <t>Energize</t>
  </si>
  <si>
    <t>Make an Energy Pledge to reduce their energy use in one or more ways; Try at least 2 other Energize activities suggested along the journey</t>
  </si>
  <si>
    <t>Check out how other people are tackling energy issues</t>
  </si>
  <si>
    <t>Learn about energy use in their buildings
Work with their families to make an energy improvement at home</t>
  </si>
  <si>
    <t>Need to buy</t>
  </si>
  <si>
    <t>Badges we already own</t>
  </si>
  <si>
    <t>Girls actively working on it</t>
  </si>
  <si>
    <t>Comments (Suggestions, when/where completed, etc.)</t>
  </si>
  <si>
    <t>Troop #0000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</si>
</sst>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sz val="10"/>
      <name val="Calibri"/>
      <family val="2"/>
    </font>
    <font>
      <b/>
      <sz val="10"/>
      <name val="Calibri"/>
      <family val="2"/>
    </font>
    <font>
      <u/>
      <sz val="8"/>
      <color indexed="12"/>
      <name val="Arial"/>
      <family val="2"/>
    </font>
    <font>
      <u/>
      <sz val="10"/>
      <color indexed="12"/>
      <name val="Calibri"/>
      <family val="2"/>
    </font>
    <font>
      <sz val="10"/>
      <color indexed="23"/>
      <name val="Calibri"/>
      <family val="2"/>
    </font>
    <font>
      <sz val="10"/>
      <name val="Arial"/>
      <family val="2"/>
    </font>
    <font>
      <sz val="10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3A77B"/>
        <bgColor indexed="64"/>
      </patternFill>
    </fill>
    <fill>
      <patternFill patternType="solid">
        <fgColor rgb="FFE0C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8000"/>
        <bgColor indexed="64"/>
      </patternFill>
    </fill>
  </fills>
  <borders count="93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25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top"/>
    </xf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textRotation="90"/>
    </xf>
    <xf numFmtId="0" fontId="1" fillId="0" borderId="12" xfId="0" applyFont="1" applyFill="1" applyBorder="1" applyAlignment="1">
      <alignment horizontal="center" vertical="center" textRotation="90"/>
    </xf>
    <xf numFmtId="0" fontId="1" fillId="0" borderId="16" xfId="0" applyFont="1" applyFill="1" applyBorder="1" applyAlignment="1">
      <alignment horizontal="center" vertical="center" textRotation="90"/>
    </xf>
    <xf numFmtId="49" fontId="1" fillId="0" borderId="10" xfId="0" applyNumberFormat="1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 textRotation="90"/>
    </xf>
    <xf numFmtId="0" fontId="1" fillId="0" borderId="19" xfId="0" applyFont="1" applyFill="1" applyBorder="1" applyAlignment="1">
      <alignment horizontal="center" vertical="center" textRotation="90"/>
    </xf>
    <xf numFmtId="0" fontId="1" fillId="0" borderId="13" xfId="0" applyFont="1" applyFill="1" applyBorder="1" applyAlignment="1">
      <alignment horizontal="center" vertical="center" textRotation="90"/>
    </xf>
    <xf numFmtId="0" fontId="1" fillId="0" borderId="14" xfId="0" applyFont="1" applyFill="1" applyBorder="1" applyAlignment="1">
      <alignment horizontal="center" vertical="center" textRotation="90"/>
    </xf>
    <xf numFmtId="0" fontId="1" fillId="0" borderId="15" xfId="0" applyFont="1" applyFill="1" applyBorder="1" applyAlignment="1">
      <alignment horizontal="center" vertical="center" textRotation="90"/>
    </xf>
    <xf numFmtId="0" fontId="1" fillId="0" borderId="19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0" fontId="1" fillId="0" borderId="3" xfId="0" applyFont="1" applyFill="1" applyBorder="1" applyAlignment="1">
      <alignment horizontal="right"/>
    </xf>
    <xf numFmtId="0" fontId="1" fillId="0" borderId="7" xfId="0" applyFont="1" applyFill="1" applyBorder="1" applyAlignment="1">
      <alignment horizontal="center"/>
    </xf>
    <xf numFmtId="49" fontId="1" fillId="0" borderId="12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textRotation="90" wrapText="1"/>
    </xf>
    <xf numFmtId="0" fontId="1" fillId="0" borderId="13" xfId="0" applyFont="1" applyFill="1" applyBorder="1" applyAlignment="1">
      <alignment horizontal="left" vertical="center" textRotation="90" wrapText="1"/>
    </xf>
    <xf numFmtId="0" fontId="1" fillId="0" borderId="15" xfId="0" applyFont="1" applyFill="1" applyBorder="1" applyAlignment="1">
      <alignment horizontal="left" vertical="center" textRotation="90" wrapText="1"/>
    </xf>
    <xf numFmtId="0" fontId="1" fillId="0" borderId="30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49" fontId="1" fillId="0" borderId="11" xfId="0" applyNumberFormat="1" applyFont="1" applyFill="1" applyBorder="1" applyAlignment="1">
      <alignment horizontal="left" vertical="center" wrapText="1"/>
    </xf>
    <xf numFmtId="0" fontId="1" fillId="0" borderId="34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17" fontId="1" fillId="0" borderId="37" xfId="0" applyNumberFormat="1" applyFont="1" applyFill="1" applyBorder="1" applyAlignment="1">
      <alignment horizontal="left" vertical="center" wrapText="1"/>
    </xf>
    <xf numFmtId="0" fontId="1" fillId="0" borderId="36" xfId="0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left" vertical="center" wrapText="1"/>
    </xf>
    <xf numFmtId="0" fontId="1" fillId="0" borderId="45" xfId="0" applyFont="1" applyFill="1" applyBorder="1" applyAlignment="1">
      <alignment horizontal="left" vertical="center" wrapText="1"/>
    </xf>
    <xf numFmtId="0" fontId="1" fillId="0" borderId="46" xfId="0" applyFont="1" applyFill="1" applyBorder="1" applyAlignment="1">
      <alignment horizontal="center" vertical="center"/>
    </xf>
    <xf numFmtId="0" fontId="1" fillId="0" borderId="42" xfId="0" applyFont="1" applyBorder="1" applyAlignment="1">
      <alignment horizontal="center"/>
    </xf>
    <xf numFmtId="0" fontId="1" fillId="0" borderId="39" xfId="0" applyFont="1" applyBorder="1" applyAlignment="1">
      <alignment horizontal="right"/>
    </xf>
    <xf numFmtId="0" fontId="1" fillId="0" borderId="47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50" xfId="0" applyFont="1" applyBorder="1" applyAlignment="1">
      <alignment horizontal="right"/>
    </xf>
    <xf numFmtId="0" fontId="1" fillId="0" borderId="51" xfId="0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54" xfId="0" applyFont="1" applyBorder="1" applyAlignment="1">
      <alignment horizontal="right"/>
    </xf>
    <xf numFmtId="0" fontId="1" fillId="0" borderId="55" xfId="0" applyFont="1" applyFill="1" applyBorder="1" applyAlignment="1">
      <alignment horizontal="left" vertical="center" wrapText="1"/>
    </xf>
    <xf numFmtId="0" fontId="2" fillId="2" borderId="56" xfId="0" applyFont="1" applyFill="1" applyBorder="1"/>
    <xf numFmtId="0" fontId="1" fillId="2" borderId="57" xfId="0" applyFont="1" applyFill="1" applyBorder="1"/>
    <xf numFmtId="0" fontId="1" fillId="2" borderId="57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 textRotation="90"/>
    </xf>
    <xf numFmtId="0" fontId="1" fillId="2" borderId="58" xfId="0" applyFont="1" applyFill="1" applyBorder="1" applyAlignment="1">
      <alignment horizontal="left" vertical="center" wrapText="1"/>
    </xf>
    <xf numFmtId="49" fontId="1" fillId="0" borderId="16" xfId="0" applyNumberFormat="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6" xfId="0" applyFont="1" applyFill="1" applyBorder="1" applyAlignment="1">
      <alignment horizontal="left" vertical="center" wrapText="1"/>
    </xf>
    <xf numFmtId="0" fontId="3" fillId="0" borderId="27" xfId="1" applyFill="1" applyBorder="1" applyAlignment="1" applyProtection="1">
      <alignment horizontal="left" vertical="center" wrapText="1"/>
    </xf>
    <xf numFmtId="0" fontId="1" fillId="0" borderId="22" xfId="0" applyFont="1" applyFill="1" applyBorder="1" applyAlignment="1">
      <alignment horizontal="center"/>
    </xf>
    <xf numFmtId="0" fontId="1" fillId="0" borderId="62" xfId="0" applyFont="1" applyFill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61" xfId="0" applyNumberFormat="1" applyFont="1" applyFill="1" applyBorder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4" fillId="0" borderId="33" xfId="1" applyFont="1" applyFill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0" borderId="64" xfId="0" applyFont="1" applyFill="1" applyBorder="1" applyAlignment="1">
      <alignment horizontal="center" vertical="center"/>
    </xf>
    <xf numFmtId="0" fontId="1" fillId="0" borderId="65" xfId="0" applyFont="1" applyFill="1" applyBorder="1" applyAlignment="1">
      <alignment horizontal="left" vertical="center" wrapText="1"/>
    </xf>
    <xf numFmtId="0" fontId="2" fillId="2" borderId="56" xfId="0" applyFont="1" applyFill="1" applyBorder="1" applyAlignment="1">
      <alignment vertical="center"/>
    </xf>
    <xf numFmtId="0" fontId="1" fillId="2" borderId="57" xfId="0" applyFont="1" applyFill="1" applyBorder="1" applyAlignment="1">
      <alignment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 textRotation="90"/>
    </xf>
    <xf numFmtId="0" fontId="1" fillId="0" borderId="33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1" fillId="0" borderId="63" xfId="0" applyFont="1" applyBorder="1" applyAlignment="1">
      <alignment horizontal="right"/>
    </xf>
    <xf numFmtId="0" fontId="4" fillId="0" borderId="5" xfId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61" xfId="0" applyFont="1" applyFill="1" applyBorder="1" applyAlignment="1">
      <alignment horizontal="center" vertical="center" wrapText="1"/>
    </xf>
    <xf numFmtId="0" fontId="1" fillId="0" borderId="63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left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3" borderId="56" xfId="0" applyFont="1" applyFill="1" applyBorder="1"/>
    <xf numFmtId="0" fontId="1" fillId="3" borderId="57" xfId="0" applyFont="1" applyFill="1" applyBorder="1"/>
    <xf numFmtId="0" fontId="1" fillId="3" borderId="57" xfId="0" applyFont="1" applyFill="1" applyBorder="1" applyAlignment="1">
      <alignment horizontal="center"/>
    </xf>
    <xf numFmtId="0" fontId="1" fillId="3" borderId="57" xfId="0" applyFont="1" applyFill="1" applyBorder="1" applyAlignment="1">
      <alignment horizontal="center" textRotation="90"/>
    </xf>
    <xf numFmtId="0" fontId="1" fillId="3" borderId="58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38" xfId="1" applyFill="1" applyBorder="1" applyAlignment="1" applyProtection="1">
      <alignment horizontal="left" vertical="center"/>
    </xf>
    <xf numFmtId="0" fontId="1" fillId="0" borderId="39" xfId="0" applyFont="1" applyFill="1" applyBorder="1" applyAlignment="1">
      <alignment horizontal="left" vertical="center"/>
    </xf>
    <xf numFmtId="49" fontId="1" fillId="0" borderId="39" xfId="0" applyNumberFormat="1" applyFont="1" applyFill="1" applyBorder="1" applyAlignment="1">
      <alignment horizontal="left" vertical="center"/>
    </xf>
    <xf numFmtId="0" fontId="1" fillId="0" borderId="59" xfId="0" applyFont="1" applyFill="1" applyBorder="1" applyAlignment="1">
      <alignment horizontal="left" vertical="center"/>
    </xf>
    <xf numFmtId="0" fontId="1" fillId="0" borderId="38" xfId="0" applyFont="1" applyFill="1" applyBorder="1" applyAlignment="1">
      <alignment horizontal="left" vertical="center"/>
    </xf>
    <xf numFmtId="0" fontId="1" fillId="0" borderId="63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37" xfId="0" applyFont="1" applyFill="1" applyBorder="1" applyAlignment="1">
      <alignment horizontal="left" vertical="center" wrapText="1"/>
    </xf>
    <xf numFmtId="0" fontId="1" fillId="0" borderId="67" xfId="0" applyFont="1" applyFill="1" applyBorder="1" applyAlignment="1">
      <alignment horizontal="left" vertical="center" wrapText="1"/>
    </xf>
    <xf numFmtId="0" fontId="2" fillId="0" borderId="0" xfId="2" applyFont="1"/>
    <xf numFmtId="0" fontId="1" fillId="0" borderId="0" xfId="2" applyFont="1"/>
    <xf numFmtId="0" fontId="2" fillId="0" borderId="0" xfId="2" applyFont="1" applyAlignment="1">
      <alignment horizontal="center"/>
    </xf>
    <xf numFmtId="0" fontId="1" fillId="0" borderId="0" xfId="2" applyFont="1" applyAlignment="1">
      <alignment horizontal="center" vertical="center"/>
    </xf>
    <xf numFmtId="0" fontId="1" fillId="0" borderId="0" xfId="2" applyFont="1" applyAlignment="1">
      <alignment horizontal="left" vertical="center" wrapText="1"/>
    </xf>
    <xf numFmtId="0" fontId="1" fillId="0" borderId="0" xfId="2" applyFont="1" applyAlignment="1">
      <alignment horizontal="center"/>
    </xf>
    <xf numFmtId="0" fontId="1" fillId="4" borderId="66" xfId="2" applyFont="1" applyFill="1" applyBorder="1" applyAlignment="1">
      <alignment horizontal="center" textRotation="90"/>
    </xf>
    <xf numFmtId="0" fontId="1" fillId="0" borderId="0" xfId="2" applyFont="1" applyAlignment="1">
      <alignment horizontal="center" vertical="center" wrapText="1"/>
    </xf>
    <xf numFmtId="0" fontId="2" fillId="5" borderId="56" xfId="2" applyFont="1" applyFill="1" applyBorder="1"/>
    <xf numFmtId="0" fontId="1" fillId="5" borderId="57" xfId="2" applyFont="1" applyFill="1" applyBorder="1"/>
    <xf numFmtId="0" fontId="1" fillId="5" borderId="57" xfId="2" applyFont="1" applyFill="1" applyBorder="1" applyAlignment="1">
      <alignment horizontal="center"/>
    </xf>
    <xf numFmtId="0" fontId="1" fillId="5" borderId="57" xfId="2" applyFont="1" applyFill="1" applyBorder="1" applyAlignment="1">
      <alignment horizontal="center" textRotation="90"/>
    </xf>
    <xf numFmtId="0" fontId="1" fillId="5" borderId="58" xfId="2" applyFont="1" applyFill="1" applyBorder="1" applyAlignment="1">
      <alignment horizontal="left" vertical="center" wrapText="1"/>
    </xf>
    <xf numFmtId="0" fontId="1" fillId="5" borderId="0" xfId="2" applyFont="1" applyFill="1"/>
    <xf numFmtId="0" fontId="1" fillId="0" borderId="42" xfId="2" applyFont="1" applyBorder="1" applyAlignment="1">
      <alignment horizontal="center"/>
    </xf>
    <xf numFmtId="0" fontId="1" fillId="0" borderId="31" xfId="2" applyFont="1" applyFill="1" applyBorder="1" applyAlignment="1">
      <alignment horizontal="center" vertical="center"/>
    </xf>
    <xf numFmtId="0" fontId="1" fillId="0" borderId="18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left" vertical="center" wrapText="1"/>
    </xf>
    <xf numFmtId="0" fontId="1" fillId="0" borderId="0" xfId="2" applyFont="1" applyAlignment="1">
      <alignment vertical="top"/>
    </xf>
    <xf numFmtId="0" fontId="1" fillId="0" borderId="44" xfId="2" applyFont="1" applyFill="1" applyBorder="1" applyAlignment="1">
      <alignment horizontal="left" vertical="center" wrapText="1"/>
    </xf>
    <xf numFmtId="0" fontId="1" fillId="0" borderId="30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horizontal="center" vertical="center"/>
    </xf>
    <xf numFmtId="0" fontId="1" fillId="0" borderId="33" xfId="2" applyFont="1" applyBorder="1" applyAlignment="1">
      <alignment horizontal="center"/>
    </xf>
    <xf numFmtId="0" fontId="1" fillId="0" borderId="62" xfId="2" applyFont="1" applyFill="1" applyBorder="1" applyAlignment="1">
      <alignment horizontal="center" vertical="center"/>
    </xf>
    <xf numFmtId="0" fontId="1" fillId="0" borderId="61" xfId="2" applyFont="1" applyFill="1" applyBorder="1" applyAlignment="1">
      <alignment horizontal="center" vertical="center"/>
    </xf>
    <xf numFmtId="0" fontId="1" fillId="0" borderId="65" xfId="2" applyFont="1" applyFill="1" applyBorder="1" applyAlignment="1">
      <alignment horizontal="left" vertical="center" wrapText="1"/>
    </xf>
    <xf numFmtId="0" fontId="1" fillId="0" borderId="47" xfId="2" applyFont="1" applyBorder="1" applyAlignment="1">
      <alignment horizontal="center"/>
    </xf>
    <xf numFmtId="0" fontId="1" fillId="0" borderId="51" xfId="2" applyFont="1" applyFill="1" applyBorder="1" applyAlignment="1">
      <alignment horizontal="center" vertical="center"/>
    </xf>
    <xf numFmtId="0" fontId="1" fillId="0" borderId="49" xfId="2" applyFont="1" applyFill="1" applyBorder="1" applyAlignment="1">
      <alignment horizontal="center" vertical="center"/>
    </xf>
    <xf numFmtId="0" fontId="1" fillId="0" borderId="45" xfId="2" applyFont="1" applyFill="1" applyBorder="1" applyAlignment="1">
      <alignment horizontal="left" vertical="center" wrapText="1"/>
    </xf>
    <xf numFmtId="0" fontId="1" fillId="0" borderId="0" xfId="2" applyFont="1" applyAlignment="1">
      <alignment vertical="center"/>
    </xf>
    <xf numFmtId="0" fontId="1" fillId="0" borderId="42" xfId="2" applyFont="1" applyBorder="1" applyAlignment="1">
      <alignment horizontal="center" vertical="center"/>
    </xf>
    <xf numFmtId="0" fontId="1" fillId="0" borderId="18" xfId="2" applyFont="1" applyBorder="1" applyAlignment="1">
      <alignment horizontal="center" vertical="center"/>
    </xf>
    <xf numFmtId="0" fontId="1" fillId="0" borderId="54" xfId="2" applyFont="1" applyBorder="1" applyAlignment="1">
      <alignment horizontal="right" vertical="center"/>
    </xf>
    <xf numFmtId="0" fontId="1" fillId="0" borderId="12" xfId="2" applyFont="1" applyBorder="1" applyAlignment="1">
      <alignment horizontal="center" vertical="center"/>
    </xf>
    <xf numFmtId="0" fontId="1" fillId="0" borderId="39" xfId="2" applyFont="1" applyBorder="1" applyAlignment="1">
      <alignment horizontal="right" vertical="center"/>
    </xf>
    <xf numFmtId="0" fontId="1" fillId="0" borderId="33" xfId="2" applyFont="1" applyBorder="1" applyAlignment="1">
      <alignment horizontal="center" vertical="center"/>
    </xf>
    <xf numFmtId="0" fontId="1" fillId="0" borderId="61" xfId="2" applyFont="1" applyBorder="1" applyAlignment="1">
      <alignment horizontal="center" vertical="center"/>
    </xf>
    <xf numFmtId="0" fontId="1" fillId="0" borderId="63" xfId="2" applyFont="1" applyBorder="1" applyAlignment="1">
      <alignment horizontal="right" vertical="center"/>
    </xf>
    <xf numFmtId="0" fontId="1" fillId="5" borderId="57" xfId="2" applyFont="1" applyFill="1" applyBorder="1" applyAlignment="1">
      <alignment horizontal="center" vertical="center"/>
    </xf>
    <xf numFmtId="0" fontId="1" fillId="5" borderId="57" xfId="2" applyFont="1" applyFill="1" applyBorder="1" applyAlignment="1">
      <alignment vertical="center"/>
    </xf>
    <xf numFmtId="0" fontId="1" fillId="0" borderId="49" xfId="2" applyFont="1" applyBorder="1" applyAlignment="1">
      <alignment horizontal="center" vertical="center"/>
    </xf>
    <xf numFmtId="0" fontId="1" fillId="0" borderId="50" xfId="2" applyFont="1" applyBorder="1" applyAlignment="1">
      <alignment horizontal="right" vertical="center"/>
    </xf>
    <xf numFmtId="0" fontId="2" fillId="6" borderId="56" xfId="0" applyFont="1" applyFill="1" applyBorder="1"/>
    <xf numFmtId="0" fontId="1" fillId="6" borderId="57" xfId="0" applyFont="1" applyFill="1" applyBorder="1"/>
    <xf numFmtId="0" fontId="1" fillId="6" borderId="57" xfId="0" applyFont="1" applyFill="1" applyBorder="1" applyAlignment="1">
      <alignment horizontal="center"/>
    </xf>
    <xf numFmtId="0" fontId="1" fillId="6" borderId="57" xfId="0" applyFont="1" applyFill="1" applyBorder="1" applyAlignment="1">
      <alignment horizontal="center" textRotation="90"/>
    </xf>
    <xf numFmtId="0" fontId="1" fillId="6" borderId="58" xfId="0" applyFont="1" applyFill="1" applyBorder="1" applyAlignment="1">
      <alignment horizontal="left" vertical="center" wrapText="1"/>
    </xf>
    <xf numFmtId="0" fontId="1" fillId="6" borderId="0" xfId="0" applyFont="1" applyFill="1"/>
    <xf numFmtId="0" fontId="1" fillId="2" borderId="69" xfId="0" applyFont="1" applyFill="1" applyBorder="1" applyAlignment="1">
      <alignment horizontal="center" textRotation="90"/>
    </xf>
    <xf numFmtId="0" fontId="1" fillId="0" borderId="33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28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70" xfId="0" applyFont="1" applyFill="1" applyBorder="1" applyAlignment="1">
      <alignment horizontal="center" vertical="center"/>
    </xf>
    <xf numFmtId="49" fontId="1" fillId="0" borderId="49" xfId="0" applyNumberFormat="1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left" vertical="center"/>
    </xf>
    <xf numFmtId="0" fontId="3" fillId="0" borderId="60" xfId="1" applyFill="1" applyBorder="1" applyAlignment="1" applyProtection="1">
      <alignment horizontal="center" vertical="center"/>
    </xf>
    <xf numFmtId="0" fontId="1" fillId="0" borderId="71" xfId="0" applyFont="1" applyFill="1" applyBorder="1" applyAlignment="1">
      <alignment horizontal="left" vertical="center"/>
    </xf>
    <xf numFmtId="49" fontId="1" fillId="0" borderId="18" xfId="0" applyNumberFormat="1" applyFont="1" applyFill="1" applyBorder="1" applyAlignment="1">
      <alignment horizontal="center" vertical="center"/>
    </xf>
    <xf numFmtId="0" fontId="1" fillId="0" borderId="72" xfId="0" applyFont="1" applyFill="1" applyBorder="1" applyAlignment="1">
      <alignment horizontal="left" vertical="center"/>
    </xf>
    <xf numFmtId="0" fontId="3" fillId="0" borderId="54" xfId="1" applyFill="1" applyBorder="1" applyAlignment="1" applyProtection="1">
      <alignment horizontal="left" vertical="center"/>
    </xf>
    <xf numFmtId="0" fontId="1" fillId="0" borderId="73" xfId="0" applyFont="1" applyFill="1" applyBorder="1" applyAlignment="1">
      <alignment horizontal="center"/>
    </xf>
    <xf numFmtId="0" fontId="4" fillId="0" borderId="73" xfId="1" applyFont="1" applyFill="1" applyBorder="1" applyAlignment="1" applyProtection="1">
      <alignment horizontal="center"/>
    </xf>
    <xf numFmtId="0" fontId="1" fillId="0" borderId="74" xfId="0" applyFont="1" applyFill="1" applyBorder="1" applyAlignment="1">
      <alignment horizontal="center"/>
    </xf>
    <xf numFmtId="0" fontId="1" fillId="0" borderId="76" xfId="0" applyFont="1" applyFill="1" applyBorder="1" applyAlignment="1">
      <alignment horizontal="left" vertical="center" wrapText="1"/>
    </xf>
    <xf numFmtId="0" fontId="1" fillId="0" borderId="75" xfId="0" applyFont="1" applyFill="1" applyBorder="1"/>
    <xf numFmtId="0" fontId="1" fillId="0" borderId="0" xfId="0" applyFont="1" applyFill="1" applyBorder="1"/>
    <xf numFmtId="0" fontId="1" fillId="0" borderId="77" xfId="0" applyFont="1" applyFill="1" applyBorder="1" applyAlignment="1">
      <alignment horizontal="center"/>
    </xf>
    <xf numFmtId="0" fontId="1" fillId="0" borderId="78" xfId="0" applyFont="1" applyFill="1" applyBorder="1" applyAlignment="1">
      <alignment horizontal="center"/>
    </xf>
    <xf numFmtId="0" fontId="1" fillId="0" borderId="80" xfId="0" applyFont="1" applyFill="1" applyBorder="1" applyAlignment="1">
      <alignment horizontal="left" vertical="center" wrapText="1"/>
    </xf>
    <xf numFmtId="0" fontId="1" fillId="0" borderId="79" xfId="0" applyFont="1" applyFill="1" applyBorder="1"/>
    <xf numFmtId="0" fontId="1" fillId="2" borderId="68" xfId="0" applyFont="1" applyFill="1" applyBorder="1" applyAlignment="1">
      <alignment horizontal="left" vertical="center" wrapText="1"/>
    </xf>
    <xf numFmtId="0" fontId="1" fillId="0" borderId="54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64" xfId="0" applyFont="1" applyBorder="1" applyAlignment="1">
      <alignment horizontal="right"/>
    </xf>
    <xf numFmtId="0" fontId="1" fillId="0" borderId="36" xfId="0" applyFont="1" applyBorder="1" applyAlignment="1">
      <alignment horizontal="right"/>
    </xf>
    <xf numFmtId="0" fontId="1" fillId="0" borderId="52" xfId="0" applyFont="1" applyBorder="1" applyAlignment="1">
      <alignment horizontal="right"/>
    </xf>
    <xf numFmtId="0" fontId="1" fillId="0" borderId="46" xfId="0" applyFont="1" applyBorder="1" applyAlignment="1">
      <alignment horizontal="right"/>
    </xf>
    <xf numFmtId="0" fontId="1" fillId="0" borderId="82" xfId="0" applyFont="1" applyBorder="1" applyAlignment="1">
      <alignment horizontal="right"/>
    </xf>
    <xf numFmtId="0" fontId="1" fillId="0" borderId="83" xfId="0" applyFont="1" applyBorder="1" applyAlignment="1">
      <alignment horizontal="right"/>
    </xf>
    <xf numFmtId="0" fontId="1" fillId="0" borderId="74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" fillId="0" borderId="78" xfId="0" applyFont="1" applyFill="1" applyBorder="1" applyAlignment="1">
      <alignment horizontal="center" vertical="center"/>
    </xf>
    <xf numFmtId="0" fontId="1" fillId="0" borderId="84" xfId="0" applyFont="1" applyFill="1" applyBorder="1" applyAlignment="1">
      <alignment horizontal="center" vertical="center"/>
    </xf>
    <xf numFmtId="0" fontId="1" fillId="0" borderId="84" xfId="0" applyFont="1" applyFill="1" applyBorder="1" applyAlignment="1">
      <alignment horizontal="center" vertical="center" textRotation="90"/>
    </xf>
    <xf numFmtId="0" fontId="1" fillId="0" borderId="21" xfId="0" applyFont="1" applyFill="1" applyBorder="1" applyAlignment="1">
      <alignment horizontal="center" vertical="center" textRotation="90"/>
    </xf>
    <xf numFmtId="0" fontId="1" fillId="0" borderId="22" xfId="0" applyFont="1" applyFill="1" applyBorder="1" applyAlignment="1">
      <alignment horizontal="center" vertical="center" textRotation="90"/>
    </xf>
    <xf numFmtId="0" fontId="1" fillId="0" borderId="20" xfId="0" applyFont="1" applyFill="1" applyBorder="1" applyAlignment="1">
      <alignment horizontal="center" vertical="center" textRotation="90"/>
    </xf>
    <xf numFmtId="0" fontId="1" fillId="0" borderId="23" xfId="0" applyFont="1" applyFill="1" applyBorder="1" applyAlignment="1">
      <alignment horizontal="center" vertical="center" textRotation="90"/>
    </xf>
    <xf numFmtId="0" fontId="1" fillId="2" borderId="85" xfId="0" applyFont="1" applyFill="1" applyBorder="1" applyAlignment="1">
      <alignment horizontal="center" textRotation="90"/>
    </xf>
    <xf numFmtId="0" fontId="1" fillId="2" borderId="85" xfId="0" applyFont="1" applyFill="1" applyBorder="1" applyAlignment="1">
      <alignment horizontal="center" vertical="center" textRotation="90"/>
    </xf>
    <xf numFmtId="0" fontId="1" fillId="2" borderId="69" xfId="0" applyFont="1" applyFill="1" applyBorder="1" applyAlignment="1">
      <alignment horizontal="center" vertical="center" textRotation="90"/>
    </xf>
    <xf numFmtId="0" fontId="1" fillId="0" borderId="8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/>
    <xf numFmtId="0" fontId="1" fillId="0" borderId="81" xfId="0" applyFont="1" applyBorder="1" applyAlignment="1"/>
    <xf numFmtId="0" fontId="1" fillId="0" borderId="0" xfId="0" applyFont="1" applyBorder="1" applyAlignment="1"/>
    <xf numFmtId="0" fontId="1" fillId="0" borderId="0" xfId="0" applyFont="1" applyFill="1" applyAlignment="1"/>
    <xf numFmtId="0" fontId="1" fillId="0" borderId="64" xfId="0" applyFont="1" applyFill="1" applyBorder="1" applyAlignment="1">
      <alignment horizontal="left"/>
    </xf>
    <xf numFmtId="0" fontId="1" fillId="0" borderId="36" xfId="0" applyFont="1" applyFill="1" applyBorder="1" applyAlignment="1">
      <alignment horizontal="left"/>
    </xf>
    <xf numFmtId="0" fontId="1" fillId="0" borderId="52" xfId="0" applyFont="1" applyFill="1" applyBorder="1" applyAlignment="1">
      <alignment horizontal="left"/>
    </xf>
    <xf numFmtId="0" fontId="1" fillId="0" borderId="64" xfId="0" applyFont="1" applyFill="1" applyBorder="1" applyAlignment="1">
      <alignment horizontal="left" vertical="center"/>
    </xf>
    <xf numFmtId="0" fontId="1" fillId="0" borderId="36" xfId="0" applyFont="1" applyFill="1" applyBorder="1" applyAlignment="1">
      <alignment horizontal="left" vertical="center"/>
    </xf>
    <xf numFmtId="0" fontId="1" fillId="0" borderId="36" xfId="0" applyFont="1" applyBorder="1" applyAlignment="1">
      <alignment horizontal="left"/>
    </xf>
    <xf numFmtId="0" fontId="1" fillId="0" borderId="52" xfId="0" applyFont="1" applyBorder="1" applyAlignment="1">
      <alignment horizontal="left"/>
    </xf>
    <xf numFmtId="0" fontId="3" fillId="0" borderId="86" xfId="1" applyFill="1" applyBorder="1" applyAlignment="1" applyProtection="1">
      <alignment horizontal="left" vertical="center"/>
    </xf>
    <xf numFmtId="0" fontId="1" fillId="0" borderId="87" xfId="0" applyFont="1" applyFill="1" applyBorder="1" applyAlignment="1">
      <alignment horizontal="left" vertical="center"/>
    </xf>
    <xf numFmtId="49" fontId="1" fillId="0" borderId="87" xfId="0" applyNumberFormat="1" applyFont="1" applyFill="1" applyBorder="1" applyAlignment="1">
      <alignment horizontal="left" vertical="center"/>
    </xf>
    <xf numFmtId="0" fontId="1" fillId="0" borderId="88" xfId="0" applyFont="1" applyFill="1" applyBorder="1" applyAlignment="1">
      <alignment horizontal="left" vertical="center"/>
    </xf>
    <xf numFmtId="0" fontId="3" fillId="0" borderId="37" xfId="1" applyFill="1" applyBorder="1" applyAlignment="1" applyProtection="1">
      <alignment horizontal="left" vertical="center" wrapText="1"/>
    </xf>
    <xf numFmtId="0" fontId="1" fillId="0" borderId="89" xfId="0" applyFont="1" applyFill="1" applyBorder="1" applyAlignment="1">
      <alignment horizontal="left" vertical="center" wrapText="1"/>
    </xf>
    <xf numFmtId="0" fontId="3" fillId="0" borderId="90" xfId="1" applyFill="1" applyBorder="1" applyAlignment="1" applyProtection="1">
      <alignment horizontal="left" vertical="center"/>
    </xf>
    <xf numFmtId="0" fontId="1" fillId="0" borderId="86" xfId="0" applyFont="1" applyFill="1" applyBorder="1" applyAlignment="1">
      <alignment horizontal="left" vertical="center"/>
    </xf>
    <xf numFmtId="0" fontId="1" fillId="0" borderId="91" xfId="0" applyFont="1" applyFill="1" applyBorder="1" applyAlignment="1">
      <alignment horizontal="left" vertical="center"/>
    </xf>
    <xf numFmtId="0" fontId="1" fillId="0" borderId="92" xfId="0" applyFont="1" applyFill="1" applyBorder="1" applyAlignment="1">
      <alignment horizontal="left" vertical="center"/>
    </xf>
    <xf numFmtId="0" fontId="1" fillId="0" borderId="44" xfId="0" applyFont="1" applyFill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Alignment="1">
      <alignment horizontal="right"/>
    </xf>
    <xf numFmtId="0" fontId="1" fillId="2" borderId="57" xfId="0" applyFont="1" applyFill="1" applyBorder="1" applyAlignment="1">
      <alignment horizontal="right"/>
    </xf>
    <xf numFmtId="0" fontId="1" fillId="2" borderId="57" xfId="0" applyFont="1" applyFill="1" applyBorder="1" applyAlignment="1">
      <alignment horizontal="right" vertical="center"/>
    </xf>
    <xf numFmtId="0" fontId="1" fillId="0" borderId="64" xfId="0" applyFont="1" applyFill="1" applyBorder="1" applyAlignment="1">
      <alignment horizontal="right" vertical="center" wrapText="1"/>
    </xf>
    <xf numFmtId="0" fontId="1" fillId="0" borderId="36" xfId="0" applyFont="1" applyFill="1" applyBorder="1" applyAlignment="1">
      <alignment horizontal="right" vertical="center" wrapText="1"/>
    </xf>
    <xf numFmtId="0" fontId="1" fillId="0" borderId="52" xfId="0" applyFont="1" applyFill="1" applyBorder="1" applyAlignment="1">
      <alignment horizontal="right" vertical="center" wrapText="1"/>
    </xf>
    <xf numFmtId="0" fontId="1" fillId="0" borderId="64" xfId="0" applyFont="1" applyBorder="1" applyAlignment="1">
      <alignment horizontal="right" vertical="center" wrapText="1"/>
    </xf>
    <xf numFmtId="0" fontId="1" fillId="0" borderId="36" xfId="0" applyFont="1" applyBorder="1" applyAlignment="1">
      <alignment horizontal="right" vertical="center" wrapText="1"/>
    </xf>
    <xf numFmtId="0" fontId="1" fillId="0" borderId="52" xfId="0" applyFont="1" applyBorder="1" applyAlignment="1">
      <alignment horizontal="right" vertical="center" wrapText="1"/>
    </xf>
    <xf numFmtId="0" fontId="1" fillId="0" borderId="12" xfId="0" quotePrefix="1" applyFont="1" applyFill="1" applyBorder="1" applyAlignment="1">
      <alignment horizontal="center" vertical="center"/>
    </xf>
    <xf numFmtId="49" fontId="1" fillId="0" borderId="20" xfId="0" applyNumberFormat="1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horizontal="center" vertical="center"/>
    </xf>
    <xf numFmtId="0" fontId="7" fillId="0" borderId="0" xfId="0" applyFont="1" applyAlignment="1"/>
    <xf numFmtId="14" fontId="1" fillId="0" borderId="50" xfId="0" applyNumberFormat="1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53" xfId="2" applyFont="1" applyBorder="1" applyAlignment="1">
      <alignment horizontal="center" vertical="center" wrapText="1"/>
    </xf>
    <xf numFmtId="0" fontId="1" fillId="0" borderId="41" xfId="2" applyFont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1" fillId="0" borderId="48" xfId="2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4" fillId="0" borderId="4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5" fillId="0" borderId="35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6" borderId="57" xfId="0" applyFont="1" applyFill="1" applyBorder="1" applyAlignment="1">
      <alignment horizontal="left"/>
    </xf>
    <xf numFmtId="0" fontId="1" fillId="6" borderId="66" xfId="0" applyFont="1" applyFill="1" applyBorder="1" applyAlignment="1">
      <alignment horizontal="center" textRotation="90"/>
    </xf>
    <xf numFmtId="0" fontId="1" fillId="6" borderId="58" xfId="0" applyFont="1" applyFill="1" applyBorder="1" applyAlignment="1">
      <alignment vertical="center" wrapText="1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D3A77B"/>
      <color rgb="FF006600"/>
      <color rgb="FFE0C0A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3.jpeg"/><Relationship Id="rId117" Type="http://schemas.openxmlformats.org/officeDocument/2006/relationships/image" Target="../media/image93.png"/><Relationship Id="rId21" Type="http://schemas.openxmlformats.org/officeDocument/2006/relationships/image" Target="../media/image38.jpeg"/><Relationship Id="rId42" Type="http://schemas.openxmlformats.org/officeDocument/2006/relationships/image" Target="file:///\\localhost\http\::www.phgsc.org:tbuildart.gif" TargetMode="External"/><Relationship Id="rId47" Type="http://schemas.openxmlformats.org/officeDocument/2006/relationships/image" Target="../media/image57.png"/><Relationship Id="rId63" Type="http://schemas.openxmlformats.org/officeDocument/2006/relationships/image" Target="file:///\\localhost\http\::www.phgsc.org:tgoodfood.gif" TargetMode="External"/><Relationship Id="rId68" Type="http://schemas.openxmlformats.org/officeDocument/2006/relationships/image" Target="../media/image68.png"/><Relationship Id="rId84" Type="http://schemas.openxmlformats.org/officeDocument/2006/relationships/image" Target="file:///\\localhost\http\::www.phgsc.org:tmusic.gif" TargetMode="External"/><Relationship Id="rId89" Type="http://schemas.openxmlformats.org/officeDocument/2006/relationships/image" Target="../media/image79.png"/><Relationship Id="rId112" Type="http://schemas.openxmlformats.org/officeDocument/2006/relationships/image" Target="file:///\\localhost\http\::www.phgsc.org:tpuppets.gif" TargetMode="External"/><Relationship Id="rId133" Type="http://schemas.openxmlformats.org/officeDocument/2006/relationships/image" Target="../media/image101.jpeg"/><Relationship Id="rId138" Type="http://schemas.openxmlformats.org/officeDocument/2006/relationships/image" Target="../media/image104.png"/><Relationship Id="rId16" Type="http://schemas.openxmlformats.org/officeDocument/2006/relationships/image" Target="../media/image33.jpeg"/><Relationship Id="rId107" Type="http://schemas.openxmlformats.org/officeDocument/2006/relationships/image" Target="../media/image88.png"/><Relationship Id="rId11" Type="http://schemas.openxmlformats.org/officeDocument/2006/relationships/image" Target="../media/image28.jpeg"/><Relationship Id="rId32" Type="http://schemas.openxmlformats.org/officeDocument/2006/relationships/image" Target="../media/image49.png"/><Relationship Id="rId37" Type="http://schemas.openxmlformats.org/officeDocument/2006/relationships/image" Target="file:///\\localhost\http\::www.phgsc.org:taroundwrld.gif" TargetMode="External"/><Relationship Id="rId53" Type="http://schemas.openxmlformats.org/officeDocument/2006/relationships/image" Target="../media/image60.jpeg"/><Relationship Id="rId58" Type="http://schemas.openxmlformats.org/officeDocument/2006/relationships/image" Target="../media/image63.png"/><Relationship Id="rId74" Type="http://schemas.openxmlformats.org/officeDocument/2006/relationships/image" Target="file:///\\localhost\http\::www.phgsc.org:therstory.gif" TargetMode="External"/><Relationship Id="rId79" Type="http://schemas.openxmlformats.org/officeDocument/2006/relationships/image" Target="../media/image74.png"/><Relationship Id="rId102" Type="http://schemas.openxmlformats.org/officeDocument/2006/relationships/image" Target="file:///\\localhost\http\::www.gscnc.org:mem:pics:newtryits:peoplearetalking.gif" TargetMode="External"/><Relationship Id="rId123" Type="http://schemas.openxmlformats.org/officeDocument/2006/relationships/image" Target="../media/image96.png"/><Relationship Id="rId128" Type="http://schemas.openxmlformats.org/officeDocument/2006/relationships/image" Target="file:///\\localhost\http\::www.geocities.com:ginajessi:SportsandGames.gif" TargetMode="External"/><Relationship Id="rId5" Type="http://schemas.openxmlformats.org/officeDocument/2006/relationships/image" Target="../media/image22.jpeg"/><Relationship Id="rId90" Type="http://schemas.openxmlformats.org/officeDocument/2006/relationships/image" Target="file:///\\localhost\http\::www.phgsc.org:tmeshad.gif" TargetMode="External"/><Relationship Id="rId95" Type="http://schemas.openxmlformats.org/officeDocument/2006/relationships/image" Target="../media/image82.pn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43" Type="http://schemas.openxmlformats.org/officeDocument/2006/relationships/image" Target="../media/image55.png"/><Relationship Id="rId48" Type="http://schemas.openxmlformats.org/officeDocument/2006/relationships/image" Target="file:///\\localhost\http\::www.phgsc.org:tcitizen.gif" TargetMode="External"/><Relationship Id="rId64" Type="http://schemas.openxmlformats.org/officeDocument/2006/relationships/image" Target="../media/image66.png"/><Relationship Id="rId69" Type="http://schemas.openxmlformats.org/officeDocument/2006/relationships/image" Target="file:///\\localhost\http\::www.phgsc.org:tGSways.gif" TargetMode="External"/><Relationship Id="rId113" Type="http://schemas.openxmlformats.org/officeDocument/2006/relationships/image" Target="../media/image91.png"/><Relationship Id="rId118" Type="http://schemas.openxmlformats.org/officeDocument/2006/relationships/image" Target="file:///\\localhost\http\::www.phgsc.org:tsciact.gif" TargetMode="External"/><Relationship Id="rId134" Type="http://schemas.openxmlformats.org/officeDocument/2006/relationships/image" Target="../media/image102.png"/><Relationship Id="rId139" Type="http://schemas.openxmlformats.org/officeDocument/2006/relationships/image" Target="file:///\\localhost\http\::www.geocities.com:ginajessi:WorkingitOut.gif" TargetMode="External"/><Relationship Id="rId8" Type="http://schemas.openxmlformats.org/officeDocument/2006/relationships/image" Target="../media/image25.jpeg"/><Relationship Id="rId51" Type="http://schemas.openxmlformats.org/officeDocument/2006/relationships/image" Target="../media/image59.png"/><Relationship Id="rId72" Type="http://schemas.openxmlformats.org/officeDocument/2006/relationships/image" Target="file:///\\localhost\http\::www.gscnc.org:mem:pics:newtryits:healthyhabits.gif" TargetMode="External"/><Relationship Id="rId80" Type="http://schemas.openxmlformats.org/officeDocument/2006/relationships/image" Target="file:///\\localhost\http\::www.phgsc.org:tlisten.gif" TargetMode="External"/><Relationship Id="rId85" Type="http://schemas.openxmlformats.org/officeDocument/2006/relationships/image" Target="../media/image77.png"/><Relationship Id="rId93" Type="http://schemas.openxmlformats.org/officeDocument/2006/relationships/image" Target="../media/image81.png"/><Relationship Id="rId98" Type="http://schemas.openxmlformats.org/officeDocument/2006/relationships/image" Target="file:///\\localhost\http\::www.phgsc.org:toutadven.gif" TargetMode="External"/><Relationship Id="rId121" Type="http://schemas.openxmlformats.org/officeDocument/2006/relationships/image" Target="../media/image95.png"/><Relationship Id="rId3" Type="http://schemas.openxmlformats.org/officeDocument/2006/relationships/image" Target="../media/image20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33" Type="http://schemas.openxmlformats.org/officeDocument/2006/relationships/image" Target="file:///\\localhost\http\::www.gscnc.org:mem:pics:newtryits:allinthefamily.gif" TargetMode="External"/><Relationship Id="rId38" Type="http://schemas.openxmlformats.org/officeDocument/2006/relationships/image" Target="../media/image52.png"/><Relationship Id="rId46" Type="http://schemas.openxmlformats.org/officeDocument/2006/relationships/image" Target="file:///\\localhost\http\::www.phgsc.org:tcarshar.gif" TargetMode="External"/><Relationship Id="rId59" Type="http://schemas.openxmlformats.org/officeDocument/2006/relationships/image" Target="file:///\\localhost\http\::www.phgsc.org:teartsky.gif" TargetMode="External"/><Relationship Id="rId67" Type="http://schemas.openxmlformats.org/officeDocument/2006/relationships/image" Target="file:///\\localhost\http\::www.gscnc.org:mem:pics:newtryits:friendsarefun.gif" TargetMode="External"/><Relationship Id="rId103" Type="http://schemas.openxmlformats.org/officeDocument/2006/relationships/image" Target="../media/image86.png"/><Relationship Id="rId108" Type="http://schemas.openxmlformats.org/officeDocument/2006/relationships/image" Target="file:///\\localhost\http\::www.phgsc.org:tplay.gif" TargetMode="External"/><Relationship Id="rId116" Type="http://schemas.openxmlformats.org/officeDocument/2006/relationships/image" Target="file:///\\localhost\http\::www.phgsc.org:tsafety.gif" TargetMode="External"/><Relationship Id="rId124" Type="http://schemas.openxmlformats.org/officeDocument/2006/relationships/image" Target="file:///\\localhost\http\::www.phgsc.org:tsndmusic.gif" TargetMode="External"/><Relationship Id="rId129" Type="http://schemas.openxmlformats.org/officeDocument/2006/relationships/image" Target="../media/image99.jpeg"/><Relationship Id="rId137" Type="http://schemas.openxmlformats.org/officeDocument/2006/relationships/image" Target="file:///\\localhost\C\\My%20Documents\American%20Patriotism\Brownie%20GS%20Try-it\American%20Patriotism%20Try-it.jpg" TargetMode="External"/><Relationship Id="rId20" Type="http://schemas.openxmlformats.org/officeDocument/2006/relationships/image" Target="../media/image37.jpeg"/><Relationship Id="rId41" Type="http://schemas.openxmlformats.org/officeDocument/2006/relationships/image" Target="../media/image54.png"/><Relationship Id="rId54" Type="http://schemas.openxmlformats.org/officeDocument/2006/relationships/image" Target="../media/image61.png"/><Relationship Id="rId62" Type="http://schemas.openxmlformats.org/officeDocument/2006/relationships/image" Target="../media/image65.png"/><Relationship Id="rId70" Type="http://schemas.openxmlformats.org/officeDocument/2006/relationships/image" Target="../media/image69.jpeg"/><Relationship Id="rId75" Type="http://schemas.openxmlformats.org/officeDocument/2006/relationships/image" Target="../media/image72.png"/><Relationship Id="rId83" Type="http://schemas.openxmlformats.org/officeDocument/2006/relationships/image" Target="../media/image76.png"/><Relationship Id="rId88" Type="http://schemas.openxmlformats.org/officeDocument/2006/relationships/image" Target="file:///\\localhost\http\::www.phgsc.org:tmathfun.gif" TargetMode="External"/><Relationship Id="rId91" Type="http://schemas.openxmlformats.org/officeDocument/2006/relationships/image" Target="../media/image80.png"/><Relationship Id="rId96" Type="http://schemas.openxmlformats.org/officeDocument/2006/relationships/image" Target="file:///\\localhost\http\::www.phgsc.org:tnumshap.gif" TargetMode="External"/><Relationship Id="rId111" Type="http://schemas.openxmlformats.org/officeDocument/2006/relationships/image" Target="../media/image90.png"/><Relationship Id="rId132" Type="http://schemas.openxmlformats.org/officeDocument/2006/relationships/image" Target="file:///\\localhost\http\::www.gscnc.org:mem:pics:newtryits:travelright.gif" TargetMode="External"/><Relationship Id="rId140" Type="http://schemas.openxmlformats.org/officeDocument/2006/relationships/image" Target="../media/image105.pn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1.png"/><Relationship Id="rId49" Type="http://schemas.openxmlformats.org/officeDocument/2006/relationships/image" Target="../media/image58.png"/><Relationship Id="rId57" Type="http://schemas.openxmlformats.org/officeDocument/2006/relationships/image" Target="file:///\\localhost\http\::www.phgsc.org:tdancer.gif" TargetMode="External"/><Relationship Id="rId106" Type="http://schemas.openxmlformats.org/officeDocument/2006/relationships/image" Target="file:///\\localhost\http\::www.phgsc.org:tplants.gif" TargetMode="External"/><Relationship Id="rId114" Type="http://schemas.openxmlformats.org/officeDocument/2006/relationships/image" Target="file:///\\localhost\http\::www.phgsc.org:touthapp.gif" TargetMode="External"/><Relationship Id="rId119" Type="http://schemas.openxmlformats.org/officeDocument/2006/relationships/image" Target="../media/image94.png"/><Relationship Id="rId127" Type="http://schemas.openxmlformats.org/officeDocument/2006/relationships/image" Target="../media/image98.png"/><Relationship Id="rId10" Type="http://schemas.openxmlformats.org/officeDocument/2006/relationships/image" Target="../media/image27.jpeg"/><Relationship Id="rId31" Type="http://schemas.openxmlformats.org/officeDocument/2006/relationships/image" Target="../media/image48.jpeg"/><Relationship Id="rId44" Type="http://schemas.openxmlformats.org/officeDocument/2006/relationships/image" Target="file:///\\localhost\http\::www.phgsc.org:tcareers.gif" TargetMode="External"/><Relationship Id="rId52" Type="http://schemas.openxmlformats.org/officeDocument/2006/relationships/image" Target="file:///\\localhost\http\::www.gscnc.org:mem:pics:newtryits:computersmarts.gif" TargetMode="External"/><Relationship Id="rId60" Type="http://schemas.openxmlformats.org/officeDocument/2006/relationships/image" Target="../media/image64.png"/><Relationship Id="rId65" Type="http://schemas.openxmlformats.org/officeDocument/2006/relationships/image" Target="file:///\\localhost\http\::www.geocities.com:ginajessi:Eco-Explorer.gif" TargetMode="External"/><Relationship Id="rId73" Type="http://schemas.openxmlformats.org/officeDocument/2006/relationships/image" Target="../media/image71.png"/><Relationship Id="rId78" Type="http://schemas.openxmlformats.org/officeDocument/2006/relationships/image" Target="file:///\\localhost\http\::www.gscnc.org:mem:pics:newtryits:letspretend.gif" TargetMode="External"/><Relationship Id="rId81" Type="http://schemas.openxmlformats.org/officeDocument/2006/relationships/image" Target="../media/image75.png"/><Relationship Id="rId86" Type="http://schemas.openxmlformats.org/officeDocument/2006/relationships/image" Target="file:///\\localhost\http\::www.phgsc.org:tmanners.gif" TargetMode="External"/><Relationship Id="rId94" Type="http://schemas.openxmlformats.org/officeDocument/2006/relationships/image" Target="file:///\\localhost\http\::www.phgsc.org:tmybody.gif" TargetMode="External"/><Relationship Id="rId99" Type="http://schemas.openxmlformats.org/officeDocument/2006/relationships/image" Target="../media/image84.png"/><Relationship Id="rId101" Type="http://schemas.openxmlformats.org/officeDocument/2006/relationships/image" Target="../media/image85.png"/><Relationship Id="rId122" Type="http://schemas.openxmlformats.org/officeDocument/2006/relationships/image" Target="file:///\\localhost\http\::www.phgsc.org:tsenses.gif" TargetMode="External"/><Relationship Id="rId130" Type="http://schemas.openxmlformats.org/officeDocument/2006/relationships/image" Target="file:///\\localhost\http\::www.geocities.com:ginajessi:StitchitTogether.JPG" TargetMode="External"/><Relationship Id="rId135" Type="http://schemas.openxmlformats.org/officeDocument/2006/relationships/image" Target="file:///\\localhost\http\::www.phgsc.org:twater.gif" TargetMode="External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39" Type="http://schemas.openxmlformats.org/officeDocument/2006/relationships/image" Target="file:///\\localhost\http\::users.erols.com:rdkf:Images:art_to_wear.gif" TargetMode="External"/><Relationship Id="rId109" Type="http://schemas.openxmlformats.org/officeDocument/2006/relationships/image" Target="../media/image89.png"/><Relationship Id="rId34" Type="http://schemas.openxmlformats.org/officeDocument/2006/relationships/image" Target="../media/image50.png"/><Relationship Id="rId50" Type="http://schemas.openxmlformats.org/officeDocument/2006/relationships/image" Target="file:///\\localhost\http\::www.geocities.com:ginajessi:Colors_and_Shapes.gif" TargetMode="External"/><Relationship Id="rId55" Type="http://schemas.openxmlformats.org/officeDocument/2006/relationships/image" Target="file:///\\localhost\http\::www.phgsc.org:tcreatcomp.gif" TargetMode="External"/><Relationship Id="rId76" Type="http://schemas.openxmlformats.org/officeDocument/2006/relationships/image" Target="file:///\\localhost\http\::www.phgsc.org:thobbies.gif" TargetMode="External"/><Relationship Id="rId97" Type="http://schemas.openxmlformats.org/officeDocument/2006/relationships/image" Target="../media/image83.png"/><Relationship Id="rId104" Type="http://schemas.openxmlformats.org/officeDocument/2006/relationships/image" Target="file:///\\localhost\http\::www.gscnc.org:forms:clipart:tryit:tpeplwor.gif" TargetMode="External"/><Relationship Id="rId120" Type="http://schemas.openxmlformats.org/officeDocument/2006/relationships/image" Target="file:///\\localhost\http\::www.phgsc.org:tsciwond.gif" TargetMode="External"/><Relationship Id="rId125" Type="http://schemas.openxmlformats.org/officeDocument/2006/relationships/image" Target="../media/image97.png"/><Relationship Id="rId141" Type="http://schemas.openxmlformats.org/officeDocument/2006/relationships/image" Target="file:///\\localhost\http\::www.gscnc.org:mem:pics:newtryits:writeaway.gif" TargetMode="External"/><Relationship Id="rId7" Type="http://schemas.openxmlformats.org/officeDocument/2006/relationships/image" Target="../media/image24.jpeg"/><Relationship Id="rId71" Type="http://schemas.openxmlformats.org/officeDocument/2006/relationships/image" Target="../media/image70.png"/><Relationship Id="rId92" Type="http://schemas.openxmlformats.org/officeDocument/2006/relationships/image" Target="file:///\\localhost\http\::www.phgsc.org:tmovers.gif" TargetMode="External"/><Relationship Id="rId2" Type="http://schemas.openxmlformats.org/officeDocument/2006/relationships/image" Target="../media/image19.jpeg"/><Relationship Id="rId29" Type="http://schemas.openxmlformats.org/officeDocument/2006/relationships/image" Target="../media/image46.jpeg"/><Relationship Id="rId24" Type="http://schemas.openxmlformats.org/officeDocument/2006/relationships/image" Target="../media/image41.jpeg"/><Relationship Id="rId40" Type="http://schemas.openxmlformats.org/officeDocument/2006/relationships/image" Target="../media/image53.jpeg"/><Relationship Id="rId45" Type="http://schemas.openxmlformats.org/officeDocument/2006/relationships/image" Target="../media/image56.png"/><Relationship Id="rId66" Type="http://schemas.openxmlformats.org/officeDocument/2006/relationships/image" Target="../media/image67.png"/><Relationship Id="rId87" Type="http://schemas.openxmlformats.org/officeDocument/2006/relationships/image" Target="../media/image78.png"/><Relationship Id="rId110" Type="http://schemas.openxmlformats.org/officeDocument/2006/relationships/image" Target="file:///\\localhost\http\::jfg.girlscouts.org:GS:insignia:try-its:pcg.gif" TargetMode="External"/><Relationship Id="rId115" Type="http://schemas.openxmlformats.org/officeDocument/2006/relationships/image" Target="../media/image92.png"/><Relationship Id="rId131" Type="http://schemas.openxmlformats.org/officeDocument/2006/relationships/image" Target="../media/image100.png"/><Relationship Id="rId136" Type="http://schemas.openxmlformats.org/officeDocument/2006/relationships/image" Target="../media/image103.jpeg"/><Relationship Id="rId61" Type="http://schemas.openxmlformats.org/officeDocument/2006/relationships/image" Target="file:///\\localhost\http\::www.phgsc.org:tearthome.gif" TargetMode="External"/><Relationship Id="rId82" Type="http://schemas.openxmlformats.org/officeDocument/2006/relationships/image" Target="file:///\\localhost\http\::www.phgsc.org:tfoodfun.gif" TargetMode="External"/><Relationship Id="rId19" Type="http://schemas.openxmlformats.org/officeDocument/2006/relationships/image" Target="../media/image36.jpeg"/><Relationship Id="rId14" Type="http://schemas.openxmlformats.org/officeDocument/2006/relationships/image" Target="../media/image31.jpeg"/><Relationship Id="rId30" Type="http://schemas.openxmlformats.org/officeDocument/2006/relationships/image" Target="../media/image47.jpeg"/><Relationship Id="rId35" Type="http://schemas.openxmlformats.org/officeDocument/2006/relationships/image" Target="file:///\\localhost\http\::www.gscnc.org:forms:clipart:tryit:tanimals.gif" TargetMode="External"/><Relationship Id="rId56" Type="http://schemas.openxmlformats.org/officeDocument/2006/relationships/image" Target="../media/image62.png"/><Relationship Id="rId77" Type="http://schemas.openxmlformats.org/officeDocument/2006/relationships/image" Target="../media/image73.png"/><Relationship Id="rId100" Type="http://schemas.openxmlformats.org/officeDocument/2006/relationships/image" Target="file:///\\localhost\http\::www.gscnc.org:mem:pics:newtryits:pennypower.gif" TargetMode="External"/><Relationship Id="rId105" Type="http://schemas.openxmlformats.org/officeDocument/2006/relationships/image" Target="../media/image87.png"/><Relationship Id="rId126" Type="http://schemas.openxmlformats.org/officeDocument/2006/relationships/image" Target="file:///\\localhost\http\::www.phgsc.org:tspcexplor.gif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emf"/><Relationship Id="rId7" Type="http://schemas.openxmlformats.org/officeDocument/2006/relationships/image" Target="../media/image112.emf"/><Relationship Id="rId2" Type="http://schemas.openxmlformats.org/officeDocument/2006/relationships/image" Target="../media/image107.emf"/><Relationship Id="rId1" Type="http://schemas.openxmlformats.org/officeDocument/2006/relationships/image" Target="../media/image106.jpeg"/><Relationship Id="rId6" Type="http://schemas.openxmlformats.org/officeDocument/2006/relationships/image" Target="../media/image111.jpeg"/><Relationship Id="rId5" Type="http://schemas.openxmlformats.org/officeDocument/2006/relationships/image" Target="../media/image110.jpeg"/><Relationship Id="rId4" Type="http://schemas.openxmlformats.org/officeDocument/2006/relationships/image" Target="../media/image10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26" Type="http://schemas.openxmlformats.org/officeDocument/2006/relationships/image" Target="../media/image138.jpeg"/><Relationship Id="rId3" Type="http://schemas.openxmlformats.org/officeDocument/2006/relationships/image" Target="../media/image115.jpeg"/><Relationship Id="rId21" Type="http://schemas.openxmlformats.org/officeDocument/2006/relationships/image" Target="../media/image133.jpeg"/><Relationship Id="rId7" Type="http://schemas.openxmlformats.org/officeDocument/2006/relationships/image" Target="../media/image119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5" Type="http://schemas.openxmlformats.org/officeDocument/2006/relationships/image" Target="../media/image137.jpeg"/><Relationship Id="rId2" Type="http://schemas.openxmlformats.org/officeDocument/2006/relationships/image" Target="../media/image114.jpeg"/><Relationship Id="rId16" Type="http://schemas.openxmlformats.org/officeDocument/2006/relationships/image" Target="../media/image128.jpeg"/><Relationship Id="rId20" Type="http://schemas.openxmlformats.org/officeDocument/2006/relationships/image" Target="../media/image132.jpeg"/><Relationship Id="rId29" Type="http://schemas.openxmlformats.org/officeDocument/2006/relationships/image" Target="../media/image141.jpe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24" Type="http://schemas.openxmlformats.org/officeDocument/2006/relationships/image" Target="../media/image136.jpeg"/><Relationship Id="rId5" Type="http://schemas.openxmlformats.org/officeDocument/2006/relationships/image" Target="../media/image117.jpeg"/><Relationship Id="rId15" Type="http://schemas.openxmlformats.org/officeDocument/2006/relationships/image" Target="../media/image127.jpeg"/><Relationship Id="rId23" Type="http://schemas.openxmlformats.org/officeDocument/2006/relationships/image" Target="../media/image135.jpeg"/><Relationship Id="rId28" Type="http://schemas.openxmlformats.org/officeDocument/2006/relationships/image" Target="../media/image140.jpeg"/><Relationship Id="rId10" Type="http://schemas.openxmlformats.org/officeDocument/2006/relationships/image" Target="../media/image122.jpeg"/><Relationship Id="rId19" Type="http://schemas.openxmlformats.org/officeDocument/2006/relationships/image" Target="../media/image131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Relationship Id="rId27" Type="http://schemas.openxmlformats.org/officeDocument/2006/relationships/image" Target="../media/image13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66675</xdr:rowOff>
    </xdr:from>
    <xdr:to>
      <xdr:col>0</xdr:col>
      <xdr:colOff>897908</xdr:colOff>
      <xdr:row>5</xdr:row>
      <xdr:rowOff>215265</xdr:rowOff>
    </xdr:to>
    <xdr:pic>
      <xdr:nvPicPr>
        <xdr:cNvPr id="2" name="Picture 1" descr="Amazing Daisy Promise Cent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7108" r="10526" b="7108"/>
        <a:stretch>
          <a:fillRect/>
        </a:stretch>
      </xdr:blipFill>
      <xdr:spPr>
        <a:xfrm>
          <a:off x="142875" y="1362075"/>
          <a:ext cx="75503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6</xdr:row>
      <xdr:rowOff>38100</xdr:rowOff>
    </xdr:from>
    <xdr:to>
      <xdr:col>0</xdr:col>
      <xdr:colOff>712517</xdr:colOff>
      <xdr:row>8</xdr:row>
      <xdr:rowOff>186690</xdr:rowOff>
    </xdr:to>
    <xdr:pic>
      <xdr:nvPicPr>
        <xdr:cNvPr id="4" name="Picture 3" descr="Lupe, Honest &amp; Fair petal - pale blu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2276475"/>
          <a:ext cx="398192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</xdr:row>
      <xdr:rowOff>123825</xdr:rowOff>
    </xdr:from>
    <xdr:to>
      <xdr:col>0</xdr:col>
      <xdr:colOff>756742</xdr:colOff>
      <xdr:row>11</xdr:row>
      <xdr:rowOff>78928</xdr:rowOff>
    </xdr:to>
    <xdr:pic>
      <xdr:nvPicPr>
        <xdr:cNvPr id="5" name="Picture 4" descr="Sunny, Friendly &amp; Helpful petal - yellow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3305175"/>
          <a:ext cx="537667" cy="58375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12</xdr:row>
      <xdr:rowOff>200025</xdr:rowOff>
    </xdr:from>
    <xdr:to>
      <xdr:col>0</xdr:col>
      <xdr:colOff>879790</xdr:colOff>
      <xdr:row>14</xdr:row>
      <xdr:rowOff>59116</xdr:rowOff>
    </xdr:to>
    <xdr:pic>
      <xdr:nvPicPr>
        <xdr:cNvPr id="6" name="Picture 5" descr="Zinni, Considerate &amp; Caring petal - lime green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4324350"/>
          <a:ext cx="679765" cy="48774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219075</xdr:rowOff>
    </xdr:from>
    <xdr:to>
      <xdr:col>0</xdr:col>
      <xdr:colOff>832165</xdr:colOff>
      <xdr:row>17</xdr:row>
      <xdr:rowOff>39761</xdr:rowOff>
    </xdr:to>
    <xdr:pic>
      <xdr:nvPicPr>
        <xdr:cNvPr id="7" name="Picture 6" descr="Tula, Courageous &amp; Strong petal - red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5286375"/>
          <a:ext cx="679765" cy="44933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18</xdr:row>
      <xdr:rowOff>161925</xdr:rowOff>
    </xdr:from>
    <xdr:to>
      <xdr:col>0</xdr:col>
      <xdr:colOff>840928</xdr:colOff>
      <xdr:row>20</xdr:row>
      <xdr:rowOff>124709</xdr:rowOff>
    </xdr:to>
    <xdr:pic>
      <xdr:nvPicPr>
        <xdr:cNvPr id="8" name="Picture 7" descr="Mari, Responsible for What I Say &amp; Do petal - orang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" y="6172200"/>
          <a:ext cx="583753" cy="59143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21</xdr:row>
      <xdr:rowOff>114300</xdr:rowOff>
    </xdr:from>
    <xdr:to>
      <xdr:col>0</xdr:col>
      <xdr:colOff>745998</xdr:colOff>
      <xdr:row>23</xdr:row>
      <xdr:rowOff>165415</xdr:rowOff>
    </xdr:to>
    <xdr:pic>
      <xdr:nvPicPr>
        <xdr:cNvPr id="9" name="Picture 8" descr="Gloria, Respect Myself &amp; Others petal - purpl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1950" y="7067550"/>
          <a:ext cx="384048" cy="67976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24</xdr:row>
      <xdr:rowOff>152400</xdr:rowOff>
    </xdr:from>
    <xdr:to>
      <xdr:col>0</xdr:col>
      <xdr:colOff>867507</xdr:colOff>
      <xdr:row>26</xdr:row>
      <xdr:rowOff>161270</xdr:rowOff>
    </xdr:to>
    <xdr:pic>
      <xdr:nvPicPr>
        <xdr:cNvPr id="11" name="Picture 10" descr="Gerri, Respect Authority petal - magent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5275" y="8048625"/>
          <a:ext cx="572232" cy="6375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27</xdr:row>
      <xdr:rowOff>266700</xdr:rowOff>
    </xdr:from>
    <xdr:to>
      <xdr:col>0</xdr:col>
      <xdr:colOff>848914</xdr:colOff>
      <xdr:row>29</xdr:row>
      <xdr:rowOff>106589</xdr:rowOff>
    </xdr:to>
    <xdr:pic>
      <xdr:nvPicPr>
        <xdr:cNvPr id="12" name="Picture 11" descr="Clover, Use Resources Wisely petal - gree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9075" y="9105900"/>
          <a:ext cx="629839" cy="46853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30</xdr:row>
      <xdr:rowOff>200025</xdr:rowOff>
    </xdr:from>
    <xdr:to>
      <xdr:col>0</xdr:col>
      <xdr:colOff>791764</xdr:colOff>
      <xdr:row>32</xdr:row>
      <xdr:rowOff>47595</xdr:rowOff>
    </xdr:to>
    <xdr:pic>
      <xdr:nvPicPr>
        <xdr:cNvPr id="13" name="Picture 12" descr="Rosie, Make the World a Better Place petal - pale pink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1925" y="9982200"/>
          <a:ext cx="629839" cy="47622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33</xdr:row>
      <xdr:rowOff>152400</xdr:rowOff>
    </xdr:from>
    <xdr:to>
      <xdr:col>0</xdr:col>
      <xdr:colOff>791002</xdr:colOff>
      <xdr:row>35</xdr:row>
      <xdr:rowOff>153589</xdr:rowOff>
    </xdr:to>
    <xdr:pic>
      <xdr:nvPicPr>
        <xdr:cNvPr id="14" name="Picture 13" descr="Vi, Be a Sister to Every Girl Scout petal - bright pink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7175" y="10877550"/>
          <a:ext cx="533827" cy="62983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37</xdr:row>
      <xdr:rowOff>85725</xdr:rowOff>
    </xdr:from>
    <xdr:to>
      <xdr:col>0</xdr:col>
      <xdr:colOff>855574</xdr:colOff>
      <xdr:row>39</xdr:row>
      <xdr:rowOff>244678</xdr:rowOff>
    </xdr:to>
    <xdr:pic>
      <xdr:nvPicPr>
        <xdr:cNvPr id="15" name="Picture 14" descr="Money Counts Financial Management leaf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8600" y="11925300"/>
          <a:ext cx="626974" cy="78760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40</xdr:row>
      <xdr:rowOff>57150</xdr:rowOff>
    </xdr:from>
    <xdr:to>
      <xdr:col>0</xdr:col>
      <xdr:colOff>939317</xdr:colOff>
      <xdr:row>42</xdr:row>
      <xdr:rowOff>254966</xdr:rowOff>
    </xdr:to>
    <xdr:pic>
      <xdr:nvPicPr>
        <xdr:cNvPr id="16" name="Picture 15" descr="Making Choices Financial Management leaf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4491"/>
        <a:stretch>
          <a:fillRect/>
        </a:stretch>
      </xdr:blipFill>
      <xdr:spPr>
        <a:xfrm>
          <a:off x="219075" y="12839700"/>
          <a:ext cx="720242" cy="82646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44</xdr:row>
      <xdr:rowOff>85725</xdr:rowOff>
    </xdr:from>
    <xdr:to>
      <xdr:col>0</xdr:col>
      <xdr:colOff>860755</xdr:colOff>
      <xdr:row>46</xdr:row>
      <xdr:rowOff>244678</xdr:rowOff>
    </xdr:to>
    <xdr:pic>
      <xdr:nvPicPr>
        <xdr:cNvPr id="17" name="Picture 16" descr="Count It Up Cookie Business leaf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" y="13982700"/>
          <a:ext cx="632155" cy="78760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47</xdr:row>
      <xdr:rowOff>47625</xdr:rowOff>
    </xdr:from>
    <xdr:to>
      <xdr:col>0</xdr:col>
      <xdr:colOff>844067</xdr:colOff>
      <xdr:row>49</xdr:row>
      <xdr:rowOff>222123</xdr:rowOff>
    </xdr:to>
    <xdr:pic>
      <xdr:nvPicPr>
        <xdr:cNvPr id="18" name="Picture 17" descr="Talk It Up Cookie Business leaf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825" y="14887575"/>
          <a:ext cx="720242" cy="8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52</xdr:row>
      <xdr:rowOff>600075</xdr:rowOff>
    </xdr:from>
    <xdr:to>
      <xdr:col>0</xdr:col>
      <xdr:colOff>1009650</xdr:colOff>
      <xdr:row>55</xdr:row>
      <xdr:rowOff>38100</xdr:rowOff>
    </xdr:to>
    <xdr:pic>
      <xdr:nvPicPr>
        <xdr:cNvPr id="19" name="Picture 18" descr="Journey - Daisy Flower Garden patch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150" y="17183100"/>
          <a:ext cx="952500" cy="1323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37636</xdr:rowOff>
    </xdr:from>
    <xdr:to>
      <xdr:col>0</xdr:col>
      <xdr:colOff>1006546</xdr:colOff>
      <xdr:row>7</xdr:row>
      <xdr:rowOff>119551</xdr:rowOff>
    </xdr:to>
    <xdr:pic>
      <xdr:nvPicPr>
        <xdr:cNvPr id="96" name="Picture 95" descr="Try-ItDanc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138" b="31381"/>
        <a:stretch>
          <a:fillRect/>
        </a:stretch>
      </xdr:blipFill>
      <xdr:spPr>
        <a:xfrm>
          <a:off x="38100" y="1380661"/>
          <a:ext cx="968446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</xdr:row>
      <xdr:rowOff>19050</xdr:rowOff>
    </xdr:from>
    <xdr:to>
      <xdr:col>0</xdr:col>
      <xdr:colOff>998860</xdr:colOff>
      <xdr:row>12</xdr:row>
      <xdr:rowOff>100965</xdr:rowOff>
    </xdr:to>
    <xdr:pic>
      <xdr:nvPicPr>
        <xdr:cNvPr id="97" name="Picture 96" descr="Try-ItMyBestSelf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30985"/>
        <a:stretch>
          <a:fillRect/>
        </a:stretch>
      </xdr:blipFill>
      <xdr:spPr>
        <a:xfrm>
          <a:off x="76201" y="2228850"/>
          <a:ext cx="922659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38101</xdr:rowOff>
    </xdr:from>
    <xdr:to>
      <xdr:col>0</xdr:col>
      <xdr:colOff>1019138</xdr:colOff>
      <xdr:row>17</xdr:row>
      <xdr:rowOff>120016</xdr:rowOff>
    </xdr:to>
    <xdr:pic>
      <xdr:nvPicPr>
        <xdr:cNvPr id="98" name="Picture 97" descr="Try-ItComputerExpert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b="34840"/>
        <a:stretch>
          <a:fillRect/>
        </a:stretch>
      </xdr:blipFill>
      <xdr:spPr>
        <a:xfrm>
          <a:off x="76200" y="3114676"/>
          <a:ext cx="942938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128</xdr:row>
      <xdr:rowOff>9525</xdr:rowOff>
    </xdr:from>
    <xdr:to>
      <xdr:col>0</xdr:col>
      <xdr:colOff>940038</xdr:colOff>
      <xdr:row>132</xdr:row>
      <xdr:rowOff>91440</xdr:rowOff>
    </xdr:to>
    <xdr:pic>
      <xdr:nvPicPr>
        <xdr:cNvPr id="102" name="Picture 101" descr="Try-ItMeetMyCustomer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34091"/>
        <a:stretch>
          <a:fillRect/>
        </a:stretch>
      </xdr:blipFill>
      <xdr:spPr>
        <a:xfrm>
          <a:off x="19050" y="24384000"/>
          <a:ext cx="920988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117</xdr:row>
      <xdr:rowOff>19051</xdr:rowOff>
    </xdr:from>
    <xdr:to>
      <xdr:col>0</xdr:col>
      <xdr:colOff>989335</xdr:colOff>
      <xdr:row>121</xdr:row>
      <xdr:rowOff>100966</xdr:rowOff>
    </xdr:to>
    <xdr:pic>
      <xdr:nvPicPr>
        <xdr:cNvPr id="104" name="Picture 103" descr="TryItMoneyManage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b="33514"/>
        <a:stretch>
          <a:fillRect/>
        </a:stretch>
      </xdr:blipFill>
      <xdr:spPr>
        <a:xfrm>
          <a:off x="66675" y="21069301"/>
          <a:ext cx="92266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122</xdr:row>
      <xdr:rowOff>47625</xdr:rowOff>
    </xdr:from>
    <xdr:to>
      <xdr:col>0</xdr:col>
      <xdr:colOff>961988</xdr:colOff>
      <xdr:row>126</xdr:row>
      <xdr:rowOff>129540</xdr:rowOff>
    </xdr:to>
    <xdr:pic>
      <xdr:nvPicPr>
        <xdr:cNvPr id="105" name="Picture 104" descr="Try-ItPhilanthropist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133" b="33151"/>
        <a:stretch>
          <a:fillRect/>
        </a:stretch>
      </xdr:blipFill>
      <xdr:spPr>
        <a:xfrm>
          <a:off x="19051" y="22012275"/>
          <a:ext cx="94293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57150</xdr:rowOff>
    </xdr:from>
    <xdr:to>
      <xdr:col>0</xdr:col>
      <xdr:colOff>1033916</xdr:colOff>
      <xdr:row>33</xdr:row>
      <xdr:rowOff>139065</xdr:rowOff>
    </xdr:to>
    <xdr:pic>
      <xdr:nvPicPr>
        <xdr:cNvPr id="106" name="Picture 105" descr="Try-ItHiker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25574"/>
        <a:stretch>
          <a:fillRect/>
        </a:stretch>
      </xdr:blipFill>
      <xdr:spPr>
        <a:xfrm>
          <a:off x="47625" y="5857875"/>
          <a:ext cx="986291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34</xdr:row>
      <xdr:rowOff>28575</xdr:rowOff>
    </xdr:from>
    <xdr:to>
      <xdr:col>0</xdr:col>
      <xdr:colOff>973653</xdr:colOff>
      <xdr:row>38</xdr:row>
      <xdr:rowOff>110490</xdr:rowOff>
    </xdr:to>
    <xdr:pic>
      <xdr:nvPicPr>
        <xdr:cNvPr id="107" name="Picture 106" descr="Try-ItMyGreatDay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26071"/>
        <a:stretch>
          <a:fillRect/>
        </a:stretch>
      </xdr:blipFill>
      <xdr:spPr>
        <a:xfrm>
          <a:off x="9526" y="7429500"/>
          <a:ext cx="96412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19051</xdr:rowOff>
    </xdr:from>
    <xdr:to>
      <xdr:col>0</xdr:col>
      <xdr:colOff>1003659</xdr:colOff>
      <xdr:row>48</xdr:row>
      <xdr:rowOff>100966</xdr:rowOff>
    </xdr:to>
    <xdr:pic>
      <xdr:nvPicPr>
        <xdr:cNvPr id="110" name="Picture 109" descr="Try-ItPotter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b="29688"/>
        <a:stretch>
          <a:fillRect/>
        </a:stretch>
      </xdr:blipFill>
      <xdr:spPr>
        <a:xfrm>
          <a:off x="28575" y="10525126"/>
          <a:ext cx="975084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49</xdr:row>
      <xdr:rowOff>38100</xdr:rowOff>
    </xdr:from>
    <xdr:to>
      <xdr:col>0</xdr:col>
      <xdr:colOff>1054910</xdr:colOff>
      <xdr:row>53</xdr:row>
      <xdr:rowOff>120015</xdr:rowOff>
    </xdr:to>
    <xdr:pic>
      <xdr:nvPicPr>
        <xdr:cNvPr id="111" name="Picture 110" descr="Try-ItSense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30606"/>
        <a:stretch>
          <a:fillRect/>
        </a:stretch>
      </xdr:blipFill>
      <xdr:spPr>
        <a:xfrm>
          <a:off x="57151" y="9305925"/>
          <a:ext cx="997759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39</xdr:row>
      <xdr:rowOff>38101</xdr:rowOff>
    </xdr:from>
    <xdr:to>
      <xdr:col>0</xdr:col>
      <xdr:colOff>989078</xdr:colOff>
      <xdr:row>43</xdr:row>
      <xdr:rowOff>120016</xdr:rowOff>
    </xdr:to>
    <xdr:pic>
      <xdr:nvPicPr>
        <xdr:cNvPr id="112" name="Picture 111" descr="Try-ItHouseholdElf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b="29372"/>
        <a:stretch>
          <a:fillRect/>
        </a:stretch>
      </xdr:blipFill>
      <xdr:spPr>
        <a:xfrm>
          <a:off x="95251" y="7572376"/>
          <a:ext cx="89382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55</xdr:row>
      <xdr:rowOff>19050</xdr:rowOff>
    </xdr:from>
    <xdr:to>
      <xdr:col>0</xdr:col>
      <xdr:colOff>1022709</xdr:colOff>
      <xdr:row>59</xdr:row>
      <xdr:rowOff>100965</xdr:rowOff>
    </xdr:to>
    <xdr:pic>
      <xdr:nvPicPr>
        <xdr:cNvPr id="113" name="Picture 112" descr="Try-ItPet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3876" b="27900"/>
        <a:stretch>
          <a:fillRect/>
        </a:stretch>
      </xdr:blipFill>
      <xdr:spPr>
        <a:xfrm>
          <a:off x="47626" y="10325100"/>
          <a:ext cx="97508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60</xdr:row>
      <xdr:rowOff>20170</xdr:rowOff>
    </xdr:from>
    <xdr:to>
      <xdr:col>0</xdr:col>
      <xdr:colOff>1071083</xdr:colOff>
      <xdr:row>64</xdr:row>
      <xdr:rowOff>118001</xdr:rowOff>
    </xdr:to>
    <xdr:pic>
      <xdr:nvPicPr>
        <xdr:cNvPr id="114" name="Picture 113" descr="Try-ItMakingFriend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6550" r="3676" b="28166"/>
        <a:stretch>
          <a:fillRect/>
        </a:stretch>
      </xdr:blipFill>
      <xdr:spPr>
        <a:xfrm>
          <a:off x="28575" y="11192995"/>
          <a:ext cx="1042508" cy="7931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65</xdr:row>
      <xdr:rowOff>52315</xdr:rowOff>
    </xdr:from>
    <xdr:to>
      <xdr:col>0</xdr:col>
      <xdr:colOff>1053604</xdr:colOff>
      <xdr:row>69</xdr:row>
      <xdr:rowOff>134230</xdr:rowOff>
    </xdr:to>
    <xdr:pic>
      <xdr:nvPicPr>
        <xdr:cNvPr id="115" name="Picture 114" descr="Try-ItLetterboxe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6550" b="29476"/>
        <a:stretch>
          <a:fillRect/>
        </a:stretch>
      </xdr:blipFill>
      <xdr:spPr>
        <a:xfrm>
          <a:off x="19051" y="12091915"/>
          <a:ext cx="103455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70</xdr:row>
      <xdr:rowOff>57150</xdr:rowOff>
    </xdr:from>
    <xdr:to>
      <xdr:col>0</xdr:col>
      <xdr:colOff>971513</xdr:colOff>
      <xdr:row>74</xdr:row>
      <xdr:rowOff>139065</xdr:rowOff>
    </xdr:to>
    <xdr:pic>
      <xdr:nvPicPr>
        <xdr:cNvPr id="116" name="Picture 115" descr="Try-ItMakingGame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4652" b="24799"/>
        <a:stretch>
          <a:fillRect/>
        </a:stretch>
      </xdr:blipFill>
      <xdr:spPr>
        <a:xfrm>
          <a:off x="28576" y="13696950"/>
          <a:ext cx="94293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75</xdr:row>
      <xdr:rowOff>38100</xdr:rowOff>
    </xdr:from>
    <xdr:to>
      <xdr:col>0</xdr:col>
      <xdr:colOff>1003659</xdr:colOff>
      <xdr:row>79</xdr:row>
      <xdr:rowOff>120015</xdr:rowOff>
    </xdr:to>
    <xdr:pic>
      <xdr:nvPicPr>
        <xdr:cNvPr id="117" name="Picture 116" descr="Try-ItInventor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4035" b="24957"/>
        <a:stretch>
          <a:fillRect/>
        </a:stretch>
      </xdr:blipFill>
      <xdr:spPr>
        <a:xfrm>
          <a:off x="28576" y="15230475"/>
          <a:ext cx="97508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18</xdr:row>
      <xdr:rowOff>47625</xdr:rowOff>
    </xdr:from>
    <xdr:to>
      <xdr:col>0</xdr:col>
      <xdr:colOff>1030803</xdr:colOff>
      <xdr:row>22</xdr:row>
      <xdr:rowOff>129540</xdr:rowOff>
    </xdr:to>
    <xdr:pic>
      <xdr:nvPicPr>
        <xdr:cNvPr id="118" name="Picture 117" descr="Try-ItMyFamilyStory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229" b="31652"/>
        <a:stretch>
          <a:fillRect/>
        </a:stretch>
      </xdr:blipFill>
      <xdr:spPr>
        <a:xfrm>
          <a:off x="66676" y="3990975"/>
          <a:ext cx="96412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23</xdr:row>
      <xdr:rowOff>28575</xdr:rowOff>
    </xdr:from>
    <xdr:to>
      <xdr:col>0</xdr:col>
      <xdr:colOff>992703</xdr:colOff>
      <xdr:row>27</xdr:row>
      <xdr:rowOff>110490</xdr:rowOff>
    </xdr:to>
    <xdr:pic>
      <xdr:nvPicPr>
        <xdr:cNvPr id="119" name="Picture 118" descr="Try-ItHomeScientis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-2346" b="32754"/>
        <a:stretch>
          <a:fillRect/>
        </a:stretch>
      </xdr:blipFill>
      <xdr:spPr>
        <a:xfrm>
          <a:off x="28576" y="5524500"/>
          <a:ext cx="96412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0</xdr:col>
      <xdr:colOff>962939</xdr:colOff>
      <xdr:row>100</xdr:row>
      <xdr:rowOff>91440</xdr:rowOff>
    </xdr:to>
    <xdr:pic>
      <xdr:nvPicPr>
        <xdr:cNvPr id="133" name="Picture 132" descr="Try-ItSnacks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27457"/>
        <a:stretch>
          <a:fillRect/>
        </a:stretch>
      </xdr:blipFill>
      <xdr:spPr>
        <a:xfrm>
          <a:off x="9525" y="25698450"/>
          <a:ext cx="953414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101</xdr:row>
      <xdr:rowOff>28575</xdr:rowOff>
    </xdr:from>
    <xdr:to>
      <xdr:col>0</xdr:col>
      <xdr:colOff>967627</xdr:colOff>
      <xdr:row>105</xdr:row>
      <xdr:rowOff>110490</xdr:rowOff>
    </xdr:to>
    <xdr:pic>
      <xdr:nvPicPr>
        <xdr:cNvPr id="134" name="Picture 133" descr="Try-ItBrownieFirstAid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34519"/>
        <a:stretch>
          <a:fillRect/>
        </a:stretch>
      </xdr:blipFill>
      <xdr:spPr>
        <a:xfrm>
          <a:off x="19051" y="26584275"/>
          <a:ext cx="948576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</xdr:row>
      <xdr:rowOff>28576</xdr:rowOff>
    </xdr:from>
    <xdr:to>
      <xdr:col>0</xdr:col>
      <xdr:colOff>981075</xdr:colOff>
      <xdr:row>85</xdr:row>
      <xdr:rowOff>110491</xdr:rowOff>
    </xdr:to>
    <xdr:pic>
      <xdr:nvPicPr>
        <xdr:cNvPr id="137" name="Picture 136" descr="Try-ItBrownieGSWa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33040"/>
        <a:stretch>
          <a:fillRect/>
        </a:stretch>
      </xdr:blipFill>
      <xdr:spPr>
        <a:xfrm>
          <a:off x="9525" y="23117176"/>
          <a:ext cx="97155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38100</xdr:rowOff>
    </xdr:from>
    <xdr:to>
      <xdr:col>0</xdr:col>
      <xdr:colOff>1032910</xdr:colOff>
      <xdr:row>90</xdr:row>
      <xdr:rowOff>120015</xdr:rowOff>
    </xdr:to>
    <xdr:pic>
      <xdr:nvPicPr>
        <xdr:cNvPr id="138" name="Picture 137" descr="Try-ItPaintin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33040"/>
        <a:stretch>
          <a:fillRect/>
        </a:stretch>
      </xdr:blipFill>
      <xdr:spPr>
        <a:xfrm>
          <a:off x="0" y="23993475"/>
          <a:ext cx="103291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91</xdr:row>
      <xdr:rowOff>28576</xdr:rowOff>
    </xdr:from>
    <xdr:to>
      <xdr:col>0</xdr:col>
      <xdr:colOff>975962</xdr:colOff>
      <xdr:row>95</xdr:row>
      <xdr:rowOff>110491</xdr:rowOff>
    </xdr:to>
    <xdr:pic>
      <xdr:nvPicPr>
        <xdr:cNvPr id="139" name="Picture 138" descr="Try-ItCelebratingCommunity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33040"/>
        <a:stretch>
          <a:fillRect/>
        </a:stretch>
      </xdr:blipFill>
      <xdr:spPr>
        <a:xfrm>
          <a:off x="9526" y="24850726"/>
          <a:ext cx="966436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111</xdr:row>
      <xdr:rowOff>16322</xdr:rowOff>
    </xdr:from>
    <xdr:to>
      <xdr:col>0</xdr:col>
      <xdr:colOff>1005836</xdr:colOff>
      <xdr:row>115</xdr:row>
      <xdr:rowOff>90618</xdr:rowOff>
    </xdr:to>
    <xdr:pic>
      <xdr:nvPicPr>
        <xdr:cNvPr id="140" name="Picture 139" descr="Try-ItBug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7237" b="26316"/>
        <a:stretch>
          <a:fillRect/>
        </a:stretch>
      </xdr:blipFill>
      <xdr:spPr>
        <a:xfrm>
          <a:off x="25401" y="20177572"/>
          <a:ext cx="980435" cy="77279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106</xdr:row>
      <xdr:rowOff>46071</xdr:rowOff>
    </xdr:from>
    <xdr:to>
      <xdr:col>0</xdr:col>
      <xdr:colOff>1049850</xdr:colOff>
      <xdr:row>110</xdr:row>
      <xdr:rowOff>127986</xdr:rowOff>
    </xdr:to>
    <xdr:pic>
      <xdr:nvPicPr>
        <xdr:cNvPr id="141" name="Picture 140" descr="Try-ItFairPlay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3304" b="29736"/>
        <a:stretch>
          <a:fillRect/>
        </a:stretch>
      </xdr:blipFill>
      <xdr:spPr>
        <a:xfrm>
          <a:off x="47625" y="19191321"/>
          <a:ext cx="1002225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133</xdr:row>
      <xdr:rowOff>38101</xdr:rowOff>
    </xdr:from>
    <xdr:to>
      <xdr:col>0</xdr:col>
      <xdr:colOff>931896</xdr:colOff>
      <xdr:row>137</xdr:row>
      <xdr:rowOff>120016</xdr:rowOff>
    </xdr:to>
    <xdr:pic>
      <xdr:nvPicPr>
        <xdr:cNvPr id="142" name="Picture 141" descr="Try-ItGiveBack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26340"/>
        <a:stretch>
          <a:fillRect/>
        </a:stretch>
      </xdr:blipFill>
      <xdr:spPr>
        <a:xfrm>
          <a:off x="19051" y="25279351"/>
          <a:ext cx="912845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139</xdr:row>
      <xdr:rowOff>19050</xdr:rowOff>
    </xdr:from>
    <xdr:to>
      <xdr:col>0</xdr:col>
      <xdr:colOff>1021759</xdr:colOff>
      <xdr:row>143</xdr:row>
      <xdr:rowOff>100965</xdr:rowOff>
    </xdr:to>
    <xdr:pic>
      <xdr:nvPicPr>
        <xdr:cNvPr id="32" name="Picture 31" descr="Try-ItMyOw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b="34310"/>
        <a:stretch>
          <a:fillRect/>
        </a:stretch>
      </xdr:blipFill>
      <xdr:spPr>
        <a:xfrm>
          <a:off x="76200" y="24879300"/>
          <a:ext cx="945559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144</xdr:row>
      <xdr:rowOff>9525</xdr:rowOff>
    </xdr:from>
    <xdr:to>
      <xdr:col>0</xdr:col>
      <xdr:colOff>1031284</xdr:colOff>
      <xdr:row>148</xdr:row>
      <xdr:rowOff>91440</xdr:rowOff>
    </xdr:to>
    <xdr:pic>
      <xdr:nvPicPr>
        <xdr:cNvPr id="33" name="Picture 32" descr="Try-ItMyOw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b="34310"/>
        <a:stretch>
          <a:fillRect/>
        </a:stretch>
      </xdr:blipFill>
      <xdr:spPr>
        <a:xfrm>
          <a:off x="85725" y="25736550"/>
          <a:ext cx="945559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157</xdr:row>
      <xdr:rowOff>28575</xdr:rowOff>
    </xdr:from>
    <xdr:to>
      <xdr:col>0</xdr:col>
      <xdr:colOff>911346</xdr:colOff>
      <xdr:row>158</xdr:row>
      <xdr:rowOff>300990</xdr:rowOff>
    </xdr:to>
    <xdr:pic>
      <xdr:nvPicPr>
        <xdr:cNvPr id="30" name="Picture 29" descr="WOW patch, I Love Water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151" y="30737175"/>
          <a:ext cx="854195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159</xdr:row>
      <xdr:rowOff>28575</xdr:rowOff>
    </xdr:from>
    <xdr:to>
      <xdr:col>0</xdr:col>
      <xdr:colOff>938624</xdr:colOff>
      <xdr:row>159</xdr:row>
      <xdr:rowOff>760095</xdr:rowOff>
    </xdr:to>
    <xdr:pic>
      <xdr:nvPicPr>
        <xdr:cNvPr id="31" name="Picture 30" descr="WOW patch, I Save Wate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6200" y="31613475"/>
          <a:ext cx="862424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161</xdr:row>
      <xdr:rowOff>38100</xdr:rowOff>
    </xdr:from>
    <xdr:to>
      <xdr:col>0</xdr:col>
      <xdr:colOff>983642</xdr:colOff>
      <xdr:row>162</xdr:row>
      <xdr:rowOff>310515</xdr:rowOff>
    </xdr:to>
    <xdr:pic>
      <xdr:nvPicPr>
        <xdr:cNvPr id="34" name="Picture 33" descr="WOW patch, WOW!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3304"/>
        <a:stretch>
          <a:fillRect/>
        </a:stretch>
      </xdr:blipFill>
      <xdr:spPr>
        <a:xfrm>
          <a:off x="85725" y="33270825"/>
          <a:ext cx="89791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160</xdr:row>
      <xdr:rowOff>47625</xdr:rowOff>
    </xdr:from>
    <xdr:to>
      <xdr:col>0</xdr:col>
      <xdr:colOff>966069</xdr:colOff>
      <xdr:row>160</xdr:row>
      <xdr:rowOff>824865</xdr:rowOff>
    </xdr:to>
    <xdr:pic>
      <xdr:nvPicPr>
        <xdr:cNvPr id="35" name="Picture 34" descr="WOW patch, I Share Water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5726" y="32413575"/>
          <a:ext cx="880343" cy="7772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</xdr:row>
      <xdr:rowOff>123825</xdr:rowOff>
    </xdr:from>
    <xdr:to>
      <xdr:col>0</xdr:col>
      <xdr:colOff>695325</xdr:colOff>
      <xdr:row>175</xdr:row>
      <xdr:rowOff>104775</xdr:rowOff>
    </xdr:to>
    <xdr:pic>
      <xdr:nvPicPr>
        <xdr:cNvPr id="36" name="srcImg" descr="http://www.gscnc.org/mem/pics/newtryits/allinthefamily.gif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/>
        <a:srcRect/>
        <a:stretch>
          <a:fillRect/>
        </a:stretch>
      </xdr:blipFill>
      <xdr:spPr bwMode="auto">
        <a:xfrm>
          <a:off x="47625" y="1419225"/>
          <a:ext cx="647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177</xdr:row>
      <xdr:rowOff>104775</xdr:rowOff>
    </xdr:from>
    <xdr:to>
      <xdr:col>0</xdr:col>
      <xdr:colOff>657225</xdr:colOff>
      <xdr:row>181</xdr:row>
      <xdr:rowOff>47625</xdr:rowOff>
    </xdr:to>
    <xdr:pic>
      <xdr:nvPicPr>
        <xdr:cNvPr id="37" name="srcImg" descr="http://www.gscnc.org/forms/clipart/tryit/tanimals.gif"/>
        <xdr:cNvPicPr>
          <a:picLocks noChangeAspect="1" noChangeArrowheads="1"/>
        </xdr:cNvPicPr>
      </xdr:nvPicPr>
      <xdr:blipFill>
        <a:blip xmlns:r="http://schemas.openxmlformats.org/officeDocument/2006/relationships" r:embed="rId34" r:link="rId35" cstate="print"/>
        <a:srcRect/>
        <a:stretch>
          <a:fillRect/>
        </a:stretch>
      </xdr:blipFill>
      <xdr:spPr bwMode="auto">
        <a:xfrm>
          <a:off x="95250" y="243840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182</xdr:row>
      <xdr:rowOff>161925</xdr:rowOff>
    </xdr:from>
    <xdr:to>
      <xdr:col>0</xdr:col>
      <xdr:colOff>676275</xdr:colOff>
      <xdr:row>186</xdr:row>
      <xdr:rowOff>47625</xdr:rowOff>
    </xdr:to>
    <xdr:pic>
      <xdr:nvPicPr>
        <xdr:cNvPr id="38" name="Picture 1" descr="http://www.phgsc.org/taroundwrld.gif"/>
        <xdr:cNvPicPr>
          <a:picLocks noChangeAspect="1" noChangeArrowheads="1"/>
        </xdr:cNvPicPr>
      </xdr:nvPicPr>
      <xdr:blipFill>
        <a:blip xmlns:r="http://schemas.openxmlformats.org/officeDocument/2006/relationships" r:embed="rId36" r:link="rId37" cstate="print"/>
        <a:srcRect/>
        <a:stretch>
          <a:fillRect/>
        </a:stretch>
      </xdr:blipFill>
      <xdr:spPr bwMode="auto">
        <a:xfrm>
          <a:off x="114300" y="3362325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189</xdr:row>
      <xdr:rowOff>9525</xdr:rowOff>
    </xdr:from>
    <xdr:to>
      <xdr:col>0</xdr:col>
      <xdr:colOff>676275</xdr:colOff>
      <xdr:row>192</xdr:row>
      <xdr:rowOff>76200</xdr:rowOff>
    </xdr:to>
    <xdr:pic>
      <xdr:nvPicPr>
        <xdr:cNvPr id="39" name="Picture 18" descr="Try-it Art to Wear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/>
        <a:srcRect/>
        <a:stretch>
          <a:fillRect/>
        </a:stretch>
      </xdr:blipFill>
      <xdr:spPr bwMode="auto">
        <a:xfrm>
          <a:off x="114300" y="4391025"/>
          <a:ext cx="5619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31750</xdr:colOff>
      <xdr:row>200</xdr:row>
      <xdr:rowOff>0</xdr:rowOff>
    </xdr:from>
    <xdr:to>
      <xdr:col>0</xdr:col>
      <xdr:colOff>650875</xdr:colOff>
      <xdr:row>203</xdr:row>
      <xdr:rowOff>85725</xdr:rowOff>
    </xdr:to>
    <xdr:pic>
      <xdr:nvPicPr>
        <xdr:cNvPr id="40" name="Picture 23" descr="tThrough_the_yearst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lum contrast="8000"/>
        </a:blip>
        <a:srcRect/>
        <a:stretch>
          <a:fillRect/>
        </a:stretch>
      </xdr:blipFill>
      <xdr:spPr bwMode="auto">
        <a:xfrm>
          <a:off x="31750" y="625792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206</xdr:row>
      <xdr:rowOff>47625</xdr:rowOff>
    </xdr:from>
    <xdr:to>
      <xdr:col>0</xdr:col>
      <xdr:colOff>704850</xdr:colOff>
      <xdr:row>209</xdr:row>
      <xdr:rowOff>114300</xdr:rowOff>
    </xdr:to>
    <xdr:pic>
      <xdr:nvPicPr>
        <xdr:cNvPr id="41" name="Picture 11" descr="http://www.phgsc.org/tbuildart.gif"/>
        <xdr:cNvPicPr>
          <a:picLocks noChangeAspect="1" noChangeArrowheads="1"/>
        </xdr:cNvPicPr>
      </xdr:nvPicPr>
      <xdr:blipFill>
        <a:blip xmlns:r="http://schemas.openxmlformats.org/officeDocument/2006/relationships" r:embed="rId41" r:link="rId42" cstate="print"/>
        <a:srcRect/>
        <a:stretch>
          <a:fillRect/>
        </a:stretch>
      </xdr:blipFill>
      <xdr:spPr bwMode="auto">
        <a:xfrm>
          <a:off x="85725" y="730567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211</xdr:row>
      <xdr:rowOff>152400</xdr:rowOff>
    </xdr:from>
    <xdr:to>
      <xdr:col>0</xdr:col>
      <xdr:colOff>685800</xdr:colOff>
      <xdr:row>215</xdr:row>
      <xdr:rowOff>47625</xdr:rowOff>
    </xdr:to>
    <xdr:pic>
      <xdr:nvPicPr>
        <xdr:cNvPr id="42" name="Picture 3" descr="http://www.phgsc.org/tcareers.gif"/>
        <xdr:cNvPicPr>
          <a:picLocks noChangeAspect="1" noChangeArrowheads="1"/>
        </xdr:cNvPicPr>
      </xdr:nvPicPr>
      <xdr:blipFill>
        <a:blip xmlns:r="http://schemas.openxmlformats.org/officeDocument/2006/relationships" r:embed="rId43" r:link="rId44" cstate="print"/>
        <a:srcRect/>
        <a:stretch>
          <a:fillRect/>
        </a:stretch>
      </xdr:blipFill>
      <xdr:spPr bwMode="auto">
        <a:xfrm>
          <a:off x="85725" y="8267700"/>
          <a:ext cx="600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218</xdr:row>
      <xdr:rowOff>0</xdr:rowOff>
    </xdr:from>
    <xdr:to>
      <xdr:col>0</xdr:col>
      <xdr:colOff>685800</xdr:colOff>
      <xdr:row>221</xdr:row>
      <xdr:rowOff>76200</xdr:rowOff>
    </xdr:to>
    <xdr:pic>
      <xdr:nvPicPr>
        <xdr:cNvPr id="43" name="Picture 30" descr="http://www.phgsc.org/tcarshar.gif"/>
        <xdr:cNvPicPr>
          <a:picLocks noChangeAspect="1" noChangeArrowheads="1"/>
        </xdr:cNvPicPr>
      </xdr:nvPicPr>
      <xdr:blipFill>
        <a:blip xmlns:r="http://schemas.openxmlformats.org/officeDocument/2006/relationships" r:embed="rId45" r:link="rId46" cstate="print"/>
        <a:srcRect/>
        <a:stretch>
          <a:fillRect/>
        </a:stretch>
      </xdr:blipFill>
      <xdr:spPr bwMode="auto">
        <a:xfrm>
          <a:off x="76200" y="9324975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223</xdr:row>
      <xdr:rowOff>161925</xdr:rowOff>
    </xdr:from>
    <xdr:to>
      <xdr:col>0</xdr:col>
      <xdr:colOff>685800</xdr:colOff>
      <xdr:row>227</xdr:row>
      <xdr:rowOff>38100</xdr:rowOff>
    </xdr:to>
    <xdr:pic>
      <xdr:nvPicPr>
        <xdr:cNvPr id="44" name="Picture 51" descr="http://www.phgsc.org/tcitizen.gif"/>
        <xdr:cNvPicPr>
          <a:picLocks noChangeAspect="1" noChangeArrowheads="1"/>
        </xdr:cNvPicPr>
      </xdr:nvPicPr>
      <xdr:blipFill>
        <a:blip xmlns:r="http://schemas.openxmlformats.org/officeDocument/2006/relationships" r:embed="rId47" r:link="rId48" cstate="print"/>
        <a:srcRect/>
        <a:stretch>
          <a:fillRect/>
        </a:stretch>
      </xdr:blipFill>
      <xdr:spPr bwMode="auto">
        <a:xfrm>
          <a:off x="95250" y="10325100"/>
          <a:ext cx="590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229</xdr:row>
      <xdr:rowOff>104775</xdr:rowOff>
    </xdr:from>
    <xdr:to>
      <xdr:col>0</xdr:col>
      <xdr:colOff>685800</xdr:colOff>
      <xdr:row>233</xdr:row>
      <xdr:rowOff>114300</xdr:rowOff>
    </xdr:to>
    <xdr:pic>
      <xdr:nvPicPr>
        <xdr:cNvPr id="45" name="Picture 36" descr="http://www.geocities.com/ginajessi/Colors_and_Shapes.gif"/>
        <xdr:cNvPicPr>
          <a:picLocks noChangeAspect="1" noChangeArrowheads="1"/>
        </xdr:cNvPicPr>
      </xdr:nvPicPr>
      <xdr:blipFill>
        <a:blip xmlns:r="http://schemas.openxmlformats.org/officeDocument/2006/relationships" r:embed="rId49" r:link="rId50" cstate="print"/>
        <a:srcRect/>
        <a:stretch>
          <a:fillRect/>
        </a:stretch>
      </xdr:blipFill>
      <xdr:spPr bwMode="auto">
        <a:xfrm>
          <a:off x="0" y="1128712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235</xdr:row>
      <xdr:rowOff>142875</xdr:rowOff>
    </xdr:from>
    <xdr:to>
      <xdr:col>0</xdr:col>
      <xdr:colOff>685800</xdr:colOff>
      <xdr:row>239</xdr:row>
      <xdr:rowOff>66675</xdr:rowOff>
    </xdr:to>
    <xdr:pic>
      <xdr:nvPicPr>
        <xdr:cNvPr id="46" name="srcImg" descr="http://www.gscnc.org/mem/pics/newtryits/computersmarts.gif"/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print">
          <a:lum contrast="14000"/>
        </a:blip>
        <a:srcRect/>
        <a:stretch>
          <a:fillRect/>
        </a:stretch>
      </xdr:blipFill>
      <xdr:spPr bwMode="auto">
        <a:xfrm>
          <a:off x="76200" y="12363450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242</xdr:row>
      <xdr:rowOff>161925</xdr:rowOff>
    </xdr:from>
    <xdr:to>
      <xdr:col>0</xdr:col>
      <xdr:colOff>666750</xdr:colOff>
      <xdr:row>246</xdr:row>
      <xdr:rowOff>28575</xdr:rowOff>
    </xdr:to>
    <xdr:pic>
      <xdr:nvPicPr>
        <xdr:cNvPr id="47" name="Picture 15" descr="Trcookiet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6200" y="13592175"/>
          <a:ext cx="590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248</xdr:row>
      <xdr:rowOff>152400</xdr:rowOff>
    </xdr:from>
    <xdr:to>
      <xdr:col>0</xdr:col>
      <xdr:colOff>666750</xdr:colOff>
      <xdr:row>252</xdr:row>
      <xdr:rowOff>47625</xdr:rowOff>
    </xdr:to>
    <xdr:pic>
      <xdr:nvPicPr>
        <xdr:cNvPr id="48" name="Picture 53" descr="http://www.phgsc.org/tcreatcomp.gif"/>
        <xdr:cNvPicPr>
          <a:picLocks noChangeAspect="1" noChangeArrowheads="1"/>
        </xdr:cNvPicPr>
      </xdr:nvPicPr>
      <xdr:blipFill>
        <a:blip xmlns:r="http://schemas.openxmlformats.org/officeDocument/2006/relationships" r:embed="rId54" r:link="rId55" cstate="print"/>
        <a:srcRect/>
        <a:stretch>
          <a:fillRect/>
        </a:stretch>
      </xdr:blipFill>
      <xdr:spPr bwMode="auto">
        <a:xfrm>
          <a:off x="38100" y="1462087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666750</xdr:colOff>
      <xdr:row>258</xdr:row>
      <xdr:rowOff>85725</xdr:rowOff>
    </xdr:to>
    <xdr:pic>
      <xdr:nvPicPr>
        <xdr:cNvPr id="49" name="Picture 16" descr="http://www.phgsc.org/tdancer.gif"/>
        <xdr:cNvPicPr>
          <a:picLocks noChangeAspect="1" noChangeArrowheads="1"/>
        </xdr:cNvPicPr>
      </xdr:nvPicPr>
      <xdr:blipFill>
        <a:blip xmlns:r="http://schemas.openxmlformats.org/officeDocument/2006/relationships" r:embed="rId56" r:link="rId57" cstate="print"/>
        <a:srcRect/>
        <a:stretch>
          <a:fillRect/>
        </a:stretch>
      </xdr:blipFill>
      <xdr:spPr bwMode="auto">
        <a:xfrm>
          <a:off x="0" y="15668625"/>
          <a:ext cx="666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261</xdr:row>
      <xdr:rowOff>9525</xdr:rowOff>
    </xdr:from>
    <xdr:to>
      <xdr:col>0</xdr:col>
      <xdr:colOff>666750</xdr:colOff>
      <xdr:row>264</xdr:row>
      <xdr:rowOff>85725</xdr:rowOff>
    </xdr:to>
    <xdr:pic>
      <xdr:nvPicPr>
        <xdr:cNvPr id="50" name="Picture 37" descr="http://www.phgsc.org/teartsky.gif"/>
        <xdr:cNvPicPr>
          <a:picLocks noChangeAspect="1" noChangeArrowheads="1"/>
        </xdr:cNvPicPr>
      </xdr:nvPicPr>
      <xdr:blipFill>
        <a:blip xmlns:r="http://schemas.openxmlformats.org/officeDocument/2006/relationships" r:embed="rId58" r:link="rId59" cstate="print"/>
        <a:srcRect/>
        <a:stretch>
          <a:fillRect/>
        </a:stretch>
      </xdr:blipFill>
      <xdr:spPr bwMode="auto">
        <a:xfrm>
          <a:off x="47625" y="16716375"/>
          <a:ext cx="6191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666750</xdr:colOff>
      <xdr:row>271</xdr:row>
      <xdr:rowOff>85725</xdr:rowOff>
    </xdr:to>
    <xdr:pic>
      <xdr:nvPicPr>
        <xdr:cNvPr id="51" name="Picture 38" descr="http://www.phgsc.org/tearthome.gif"/>
        <xdr:cNvPicPr>
          <a:picLocks noChangeAspect="1" noChangeArrowheads="1"/>
        </xdr:cNvPicPr>
      </xdr:nvPicPr>
      <xdr:blipFill>
        <a:blip xmlns:r="http://schemas.openxmlformats.org/officeDocument/2006/relationships" r:embed="rId60" r:link="rId61" cstate="print"/>
        <a:srcRect/>
        <a:stretch>
          <a:fillRect/>
        </a:stretch>
      </xdr:blipFill>
      <xdr:spPr bwMode="auto">
        <a:xfrm>
          <a:off x="0" y="17907000"/>
          <a:ext cx="6667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274</xdr:row>
      <xdr:rowOff>0</xdr:rowOff>
    </xdr:from>
    <xdr:to>
      <xdr:col>0</xdr:col>
      <xdr:colOff>657225</xdr:colOff>
      <xdr:row>277</xdr:row>
      <xdr:rowOff>47625</xdr:rowOff>
    </xdr:to>
    <xdr:pic>
      <xdr:nvPicPr>
        <xdr:cNvPr id="52" name="Picture 25" descr="http://www.phgsc.org/tgoodfood.gif"/>
        <xdr:cNvPicPr>
          <a:picLocks noChangeAspect="1" noChangeArrowheads="1"/>
        </xdr:cNvPicPr>
      </xdr:nvPicPr>
      <xdr:blipFill>
        <a:blip xmlns:r="http://schemas.openxmlformats.org/officeDocument/2006/relationships" r:embed="rId62" r:link="rId63" cstate="print"/>
        <a:srcRect/>
        <a:stretch>
          <a:fillRect/>
        </a:stretch>
      </xdr:blipFill>
      <xdr:spPr bwMode="auto">
        <a:xfrm>
          <a:off x="9525" y="18935700"/>
          <a:ext cx="647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278</xdr:row>
      <xdr:rowOff>114300</xdr:rowOff>
    </xdr:from>
    <xdr:to>
      <xdr:col>0</xdr:col>
      <xdr:colOff>666750</xdr:colOff>
      <xdr:row>282</xdr:row>
      <xdr:rowOff>76200</xdr:rowOff>
    </xdr:to>
    <xdr:pic>
      <xdr:nvPicPr>
        <xdr:cNvPr id="53" name="Picture 39" descr="http://www.geocities.com/ginajessi/Eco-Explorer.gif"/>
        <xdr:cNvPicPr>
          <a:picLocks noChangeAspect="1" noChangeArrowheads="1"/>
        </xdr:cNvPicPr>
      </xdr:nvPicPr>
      <xdr:blipFill>
        <a:blip xmlns:r="http://schemas.openxmlformats.org/officeDocument/2006/relationships" r:embed="rId64" r:link="rId65" cstate="print"/>
        <a:srcRect/>
        <a:stretch>
          <a:fillRect/>
        </a:stretch>
      </xdr:blipFill>
      <xdr:spPr bwMode="auto">
        <a:xfrm>
          <a:off x="57150" y="19735800"/>
          <a:ext cx="6096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284</xdr:row>
      <xdr:rowOff>152400</xdr:rowOff>
    </xdr:from>
    <xdr:to>
      <xdr:col>0</xdr:col>
      <xdr:colOff>666750</xdr:colOff>
      <xdr:row>288</xdr:row>
      <xdr:rowOff>142875</xdr:rowOff>
    </xdr:to>
    <xdr:pic>
      <xdr:nvPicPr>
        <xdr:cNvPr id="54" name="srcImg" descr="http://www.gscnc.org/mem/pics/newtryits/friendsarefun.gif"/>
        <xdr:cNvPicPr>
          <a:picLocks noChangeAspect="1" noChangeArrowheads="1"/>
        </xdr:cNvPicPr>
      </xdr:nvPicPr>
      <xdr:blipFill>
        <a:blip xmlns:r="http://schemas.openxmlformats.org/officeDocument/2006/relationships" r:embed="rId66" r:link="rId67" cstate="print">
          <a:lum contrast="20000"/>
        </a:blip>
        <a:srcRect/>
        <a:stretch>
          <a:fillRect/>
        </a:stretch>
      </xdr:blipFill>
      <xdr:spPr bwMode="auto">
        <a:xfrm>
          <a:off x="38100" y="20774025"/>
          <a:ext cx="628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290</xdr:row>
      <xdr:rowOff>152400</xdr:rowOff>
    </xdr:from>
    <xdr:to>
      <xdr:col>0</xdr:col>
      <xdr:colOff>657225</xdr:colOff>
      <xdr:row>294</xdr:row>
      <xdr:rowOff>38100</xdr:rowOff>
    </xdr:to>
    <xdr:pic>
      <xdr:nvPicPr>
        <xdr:cNvPr id="55" name="Picture 4" descr="http://www.phgsc.org/tGSways.gif"/>
        <xdr:cNvPicPr>
          <a:picLocks noChangeAspect="1" noChangeArrowheads="1"/>
        </xdr:cNvPicPr>
      </xdr:nvPicPr>
      <xdr:blipFill>
        <a:blip xmlns:r="http://schemas.openxmlformats.org/officeDocument/2006/relationships" r:embed="rId68" r:link="rId69" cstate="print"/>
        <a:srcRect/>
        <a:stretch>
          <a:fillRect/>
        </a:stretch>
      </xdr:blipFill>
      <xdr:spPr bwMode="auto">
        <a:xfrm>
          <a:off x="28575" y="21802725"/>
          <a:ext cx="628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296</xdr:row>
      <xdr:rowOff>9525</xdr:rowOff>
    </xdr:from>
    <xdr:to>
      <xdr:col>0</xdr:col>
      <xdr:colOff>657225</xdr:colOff>
      <xdr:row>299</xdr:row>
      <xdr:rowOff>123825</xdr:rowOff>
    </xdr:to>
    <xdr:pic>
      <xdr:nvPicPr>
        <xdr:cNvPr id="56" name="Picture 7" descr="tgirlsport_t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lum contrast="6000"/>
        </a:blip>
        <a:srcRect/>
        <a:stretch>
          <a:fillRect/>
        </a:stretch>
      </xdr:blipFill>
      <xdr:spPr bwMode="auto">
        <a:xfrm>
          <a:off x="28575" y="22688550"/>
          <a:ext cx="628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302</xdr:row>
      <xdr:rowOff>9525</xdr:rowOff>
    </xdr:from>
    <xdr:to>
      <xdr:col>0</xdr:col>
      <xdr:colOff>657225</xdr:colOff>
      <xdr:row>305</xdr:row>
      <xdr:rowOff>142875</xdr:rowOff>
    </xdr:to>
    <xdr:pic>
      <xdr:nvPicPr>
        <xdr:cNvPr id="57" name="srcImg" descr="http://www.gscnc.org/mem/pics/newtryits/healthyhabits.gif"/>
        <xdr:cNvPicPr>
          <a:picLocks noChangeAspect="1" noChangeArrowheads="1"/>
        </xdr:cNvPicPr>
      </xdr:nvPicPr>
      <xdr:blipFill>
        <a:blip xmlns:r="http://schemas.openxmlformats.org/officeDocument/2006/relationships" r:embed="rId71" r:link="rId72" cstate="print">
          <a:lum contrast="10000"/>
        </a:blip>
        <a:srcRect/>
        <a:stretch>
          <a:fillRect/>
        </a:stretch>
      </xdr:blipFill>
      <xdr:spPr bwMode="auto">
        <a:xfrm>
          <a:off x="38100" y="23698200"/>
          <a:ext cx="619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308</xdr:row>
      <xdr:rowOff>0</xdr:rowOff>
    </xdr:from>
    <xdr:to>
      <xdr:col>0</xdr:col>
      <xdr:colOff>657225</xdr:colOff>
      <xdr:row>311</xdr:row>
      <xdr:rowOff>66675</xdr:rowOff>
    </xdr:to>
    <xdr:pic>
      <xdr:nvPicPr>
        <xdr:cNvPr id="58" name="Picture 40" descr="http://www.phgsc.org/therstory.gif"/>
        <xdr:cNvPicPr>
          <a:picLocks noChangeAspect="1" noChangeArrowheads="1"/>
        </xdr:cNvPicPr>
      </xdr:nvPicPr>
      <xdr:blipFill>
        <a:blip xmlns:r="http://schemas.openxmlformats.org/officeDocument/2006/relationships" r:embed="rId73" r:link="rId74" cstate="print"/>
        <a:srcRect/>
        <a:stretch>
          <a:fillRect/>
        </a:stretch>
      </xdr:blipFill>
      <xdr:spPr bwMode="auto">
        <a:xfrm>
          <a:off x="28575" y="2469832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657225</xdr:colOff>
      <xdr:row>317</xdr:row>
      <xdr:rowOff>85725</xdr:rowOff>
    </xdr:to>
    <xdr:pic>
      <xdr:nvPicPr>
        <xdr:cNvPr id="59" name="Picture 9" descr="http://www.phgsc.org/thobbies.gif"/>
        <xdr:cNvPicPr>
          <a:picLocks noChangeAspect="1" noChangeArrowheads="1"/>
        </xdr:cNvPicPr>
      </xdr:nvPicPr>
      <xdr:blipFill>
        <a:blip xmlns:r="http://schemas.openxmlformats.org/officeDocument/2006/relationships" r:embed="rId75" r:link="rId76" cstate="print"/>
        <a:srcRect/>
        <a:stretch>
          <a:fillRect/>
        </a:stretch>
      </xdr:blipFill>
      <xdr:spPr bwMode="auto">
        <a:xfrm>
          <a:off x="0" y="25736550"/>
          <a:ext cx="6572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320</xdr:row>
      <xdr:rowOff>0</xdr:rowOff>
    </xdr:from>
    <xdr:to>
      <xdr:col>0</xdr:col>
      <xdr:colOff>657225</xdr:colOff>
      <xdr:row>323</xdr:row>
      <xdr:rowOff>114300</xdr:rowOff>
    </xdr:to>
    <xdr:pic>
      <xdr:nvPicPr>
        <xdr:cNvPr id="60" name="srcImg" descr="http://www.gscnc.org/mem/pics/newtryits/letspretend.gif"/>
        <xdr:cNvPicPr>
          <a:picLocks noChangeAspect="1" noChangeArrowheads="1"/>
        </xdr:cNvPicPr>
      </xdr:nvPicPr>
      <xdr:blipFill>
        <a:blip xmlns:r="http://schemas.openxmlformats.org/officeDocument/2006/relationships" r:embed="rId77" r:link="rId78" cstate="print">
          <a:lum contrast="12000"/>
        </a:blip>
        <a:srcRect/>
        <a:stretch>
          <a:fillRect/>
        </a:stretch>
      </xdr:blipFill>
      <xdr:spPr bwMode="auto">
        <a:xfrm>
          <a:off x="9525" y="26755725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327</xdr:row>
      <xdr:rowOff>9525</xdr:rowOff>
    </xdr:from>
    <xdr:to>
      <xdr:col>0</xdr:col>
      <xdr:colOff>657225</xdr:colOff>
      <xdr:row>330</xdr:row>
      <xdr:rowOff>104775</xdr:rowOff>
    </xdr:to>
    <xdr:pic>
      <xdr:nvPicPr>
        <xdr:cNvPr id="61" name="Picture 6" descr="http://www.phgsc.org/tlisten.gif"/>
        <xdr:cNvPicPr>
          <a:picLocks noChangeAspect="1" noChangeArrowheads="1"/>
        </xdr:cNvPicPr>
      </xdr:nvPicPr>
      <xdr:blipFill>
        <a:blip xmlns:r="http://schemas.openxmlformats.org/officeDocument/2006/relationships" r:embed="rId79" r:link="rId80" cstate="print"/>
        <a:srcRect/>
        <a:stretch>
          <a:fillRect/>
        </a:stretch>
      </xdr:blipFill>
      <xdr:spPr bwMode="auto">
        <a:xfrm>
          <a:off x="47625" y="27974925"/>
          <a:ext cx="609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332</xdr:row>
      <xdr:rowOff>161925</xdr:rowOff>
    </xdr:from>
    <xdr:to>
      <xdr:col>0</xdr:col>
      <xdr:colOff>704850</xdr:colOff>
      <xdr:row>336</xdr:row>
      <xdr:rowOff>76200</xdr:rowOff>
    </xdr:to>
    <xdr:pic>
      <xdr:nvPicPr>
        <xdr:cNvPr id="62" name="Picture 26" descr="http://www.phgsc.org/tfoodfun.gif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 cstate="print"/>
        <a:srcRect/>
        <a:stretch>
          <a:fillRect/>
        </a:stretch>
      </xdr:blipFill>
      <xdr:spPr bwMode="auto">
        <a:xfrm>
          <a:off x="76200" y="28956000"/>
          <a:ext cx="628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338</xdr:row>
      <xdr:rowOff>142875</xdr:rowOff>
    </xdr:from>
    <xdr:to>
      <xdr:col>0</xdr:col>
      <xdr:colOff>704850</xdr:colOff>
      <xdr:row>342</xdr:row>
      <xdr:rowOff>28575</xdr:rowOff>
    </xdr:to>
    <xdr:pic>
      <xdr:nvPicPr>
        <xdr:cNvPr id="63" name="Picture 8" descr="http://www.phgsc.org/tmusic.gif"/>
        <xdr:cNvPicPr>
          <a:picLocks noChangeAspect="1" noChangeArrowheads="1"/>
        </xdr:cNvPicPr>
      </xdr:nvPicPr>
      <xdr:blipFill>
        <a:blip xmlns:r="http://schemas.openxmlformats.org/officeDocument/2006/relationships" r:embed="rId83" r:link="rId84" cstate="print"/>
        <a:srcRect/>
        <a:stretch>
          <a:fillRect/>
        </a:stretch>
      </xdr:blipFill>
      <xdr:spPr bwMode="auto">
        <a:xfrm>
          <a:off x="47625" y="29965650"/>
          <a:ext cx="6572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344</xdr:row>
      <xdr:rowOff>0</xdr:rowOff>
    </xdr:from>
    <xdr:to>
      <xdr:col>0</xdr:col>
      <xdr:colOff>704850</xdr:colOff>
      <xdr:row>347</xdr:row>
      <xdr:rowOff>114300</xdr:rowOff>
    </xdr:to>
    <xdr:pic>
      <xdr:nvPicPr>
        <xdr:cNvPr id="64" name="Picture 5" descr="http://www.phgsc.org/tmanners.gif"/>
        <xdr:cNvPicPr>
          <a:picLocks noChangeAspect="1" noChangeArrowheads="1"/>
        </xdr:cNvPicPr>
      </xdr:nvPicPr>
      <xdr:blipFill>
        <a:blip xmlns:r="http://schemas.openxmlformats.org/officeDocument/2006/relationships" r:embed="rId85" r:link="rId86" cstate="print"/>
        <a:srcRect/>
        <a:stretch>
          <a:fillRect/>
        </a:stretch>
      </xdr:blipFill>
      <xdr:spPr bwMode="auto">
        <a:xfrm>
          <a:off x="19050" y="3086100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351</xdr:row>
      <xdr:rowOff>0</xdr:rowOff>
    </xdr:from>
    <xdr:to>
      <xdr:col>0</xdr:col>
      <xdr:colOff>657225</xdr:colOff>
      <xdr:row>354</xdr:row>
      <xdr:rowOff>57150</xdr:rowOff>
    </xdr:to>
    <xdr:pic>
      <xdr:nvPicPr>
        <xdr:cNvPr id="65" name="Picture 41" descr="http://www.phgsc.org/tmathfun.gif"/>
        <xdr:cNvPicPr>
          <a:picLocks noChangeAspect="1" noChangeArrowheads="1"/>
        </xdr:cNvPicPr>
      </xdr:nvPicPr>
      <xdr:blipFill>
        <a:blip xmlns:r="http://schemas.openxmlformats.org/officeDocument/2006/relationships" r:embed="rId87" r:link="rId88" cstate="print"/>
        <a:srcRect/>
        <a:stretch>
          <a:fillRect/>
        </a:stretch>
      </xdr:blipFill>
      <xdr:spPr bwMode="auto">
        <a:xfrm>
          <a:off x="28575" y="32070675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356</xdr:row>
      <xdr:rowOff>161925</xdr:rowOff>
    </xdr:from>
    <xdr:to>
      <xdr:col>0</xdr:col>
      <xdr:colOff>704850</xdr:colOff>
      <xdr:row>360</xdr:row>
      <xdr:rowOff>123825</xdr:rowOff>
    </xdr:to>
    <xdr:pic>
      <xdr:nvPicPr>
        <xdr:cNvPr id="66" name="Picture 19" descr="http://www.phgsc.org/tmeshad.gif"/>
        <xdr:cNvPicPr>
          <a:picLocks noChangeAspect="1" noChangeArrowheads="1"/>
        </xdr:cNvPicPr>
      </xdr:nvPicPr>
      <xdr:blipFill>
        <a:blip xmlns:r="http://schemas.openxmlformats.org/officeDocument/2006/relationships" r:embed="rId89" r:link="rId90" cstate="print"/>
        <a:srcRect/>
        <a:stretch>
          <a:fillRect/>
        </a:stretch>
      </xdr:blipFill>
      <xdr:spPr bwMode="auto">
        <a:xfrm>
          <a:off x="19050" y="33051750"/>
          <a:ext cx="685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363</xdr:row>
      <xdr:rowOff>0</xdr:rowOff>
    </xdr:from>
    <xdr:to>
      <xdr:col>0</xdr:col>
      <xdr:colOff>704850</xdr:colOff>
      <xdr:row>366</xdr:row>
      <xdr:rowOff>123825</xdr:rowOff>
    </xdr:to>
    <xdr:pic>
      <xdr:nvPicPr>
        <xdr:cNvPr id="67" name="Picture 42" descr="http://www.phgsc.org/tmovers.gif"/>
        <xdr:cNvPicPr>
          <a:picLocks noChangeAspect="1" noChangeArrowheads="1"/>
        </xdr:cNvPicPr>
      </xdr:nvPicPr>
      <xdr:blipFill>
        <a:blip xmlns:r="http://schemas.openxmlformats.org/officeDocument/2006/relationships" r:embed="rId91" r:link="rId92" cstate="print"/>
        <a:srcRect/>
        <a:stretch>
          <a:fillRect/>
        </a:stretch>
      </xdr:blipFill>
      <xdr:spPr bwMode="auto">
        <a:xfrm>
          <a:off x="9525" y="34051875"/>
          <a:ext cx="695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370</xdr:row>
      <xdr:rowOff>9525</xdr:rowOff>
    </xdr:from>
    <xdr:to>
      <xdr:col>0</xdr:col>
      <xdr:colOff>704850</xdr:colOff>
      <xdr:row>374</xdr:row>
      <xdr:rowOff>9525</xdr:rowOff>
    </xdr:to>
    <xdr:pic>
      <xdr:nvPicPr>
        <xdr:cNvPr id="68" name="Picture 20" descr="http://www.phgsc.org/tmybody.gif"/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19050" y="35213925"/>
          <a:ext cx="685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377</xdr:row>
      <xdr:rowOff>152400</xdr:rowOff>
    </xdr:from>
    <xdr:to>
      <xdr:col>0</xdr:col>
      <xdr:colOff>714375</xdr:colOff>
      <xdr:row>381</xdr:row>
      <xdr:rowOff>95250</xdr:rowOff>
    </xdr:to>
    <xdr:pic>
      <xdr:nvPicPr>
        <xdr:cNvPr id="69" name="Picture 43" descr="http://www.phgsc.org/tnumshap.gif"/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print"/>
        <a:srcRect/>
        <a:stretch>
          <a:fillRect/>
        </a:stretch>
      </xdr:blipFill>
      <xdr:spPr bwMode="auto">
        <a:xfrm>
          <a:off x="47625" y="36499800"/>
          <a:ext cx="666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383</xdr:row>
      <xdr:rowOff>133350</xdr:rowOff>
    </xdr:from>
    <xdr:to>
      <xdr:col>0</xdr:col>
      <xdr:colOff>704850</xdr:colOff>
      <xdr:row>387</xdr:row>
      <xdr:rowOff>38100</xdr:rowOff>
    </xdr:to>
    <xdr:pic>
      <xdr:nvPicPr>
        <xdr:cNvPr id="70" name="Picture 44" descr="http://www.phgsc.org/toutadven.gif"/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print"/>
        <a:srcRect/>
        <a:stretch>
          <a:fillRect/>
        </a:stretch>
      </xdr:blipFill>
      <xdr:spPr bwMode="auto">
        <a:xfrm>
          <a:off x="66675" y="37471350"/>
          <a:ext cx="638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388</xdr:row>
      <xdr:rowOff>133350</xdr:rowOff>
    </xdr:from>
    <xdr:to>
      <xdr:col>0</xdr:col>
      <xdr:colOff>714375</xdr:colOff>
      <xdr:row>392</xdr:row>
      <xdr:rowOff>85725</xdr:rowOff>
    </xdr:to>
    <xdr:pic>
      <xdr:nvPicPr>
        <xdr:cNvPr id="71" name="srcImg" descr="http://www.gscnc.org/mem/pics/newtryits/pennypower.gif"/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 cstate="print"/>
        <a:srcRect/>
        <a:stretch>
          <a:fillRect/>
        </a:stretch>
      </xdr:blipFill>
      <xdr:spPr bwMode="auto">
        <a:xfrm>
          <a:off x="85725" y="38300025"/>
          <a:ext cx="628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394</xdr:row>
      <xdr:rowOff>123825</xdr:rowOff>
    </xdr:from>
    <xdr:to>
      <xdr:col>0</xdr:col>
      <xdr:colOff>714375</xdr:colOff>
      <xdr:row>398</xdr:row>
      <xdr:rowOff>142875</xdr:rowOff>
    </xdr:to>
    <xdr:pic>
      <xdr:nvPicPr>
        <xdr:cNvPr id="72" name="srcImg" descr="http://www.gscnc.org/mem/pics/newtryits/peoplearetalking.gif"/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print">
          <a:lum contrast="14000"/>
        </a:blip>
        <a:srcRect/>
        <a:stretch>
          <a:fillRect/>
        </a:stretch>
      </xdr:blipFill>
      <xdr:spPr bwMode="auto">
        <a:xfrm>
          <a:off x="66675" y="39281100"/>
          <a:ext cx="647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400</xdr:row>
      <xdr:rowOff>152400</xdr:rowOff>
    </xdr:from>
    <xdr:to>
      <xdr:col>0</xdr:col>
      <xdr:colOff>695325</xdr:colOff>
      <xdr:row>404</xdr:row>
      <xdr:rowOff>66675</xdr:rowOff>
    </xdr:to>
    <xdr:pic>
      <xdr:nvPicPr>
        <xdr:cNvPr id="73" name="Picture 57" descr="tpeplwor.gif (5595 bytes)"/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 cstate="print"/>
        <a:srcRect/>
        <a:stretch>
          <a:fillRect/>
        </a:stretch>
      </xdr:blipFill>
      <xdr:spPr bwMode="auto">
        <a:xfrm>
          <a:off x="47625" y="40300275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406</xdr:row>
      <xdr:rowOff>57150</xdr:rowOff>
    </xdr:from>
    <xdr:to>
      <xdr:col>0</xdr:col>
      <xdr:colOff>714375</xdr:colOff>
      <xdr:row>410</xdr:row>
      <xdr:rowOff>38100</xdr:rowOff>
    </xdr:to>
    <xdr:pic>
      <xdr:nvPicPr>
        <xdr:cNvPr id="74" name="Picture 45" descr="http://www.phgsc.org/tplants.gif"/>
        <xdr:cNvPicPr>
          <a:picLocks noChangeAspect="1" noChangeArrowheads="1"/>
        </xdr:cNvPicPr>
      </xdr:nvPicPr>
      <xdr:blipFill>
        <a:blip xmlns:r="http://schemas.openxmlformats.org/officeDocument/2006/relationships" r:embed="rId105" r:link="rId106" cstate="print"/>
        <a:srcRect/>
        <a:stretch>
          <a:fillRect/>
        </a:stretch>
      </xdr:blipFill>
      <xdr:spPr bwMode="auto">
        <a:xfrm>
          <a:off x="0" y="41195625"/>
          <a:ext cx="7143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411</xdr:row>
      <xdr:rowOff>123825</xdr:rowOff>
    </xdr:from>
    <xdr:to>
      <xdr:col>0</xdr:col>
      <xdr:colOff>695325</xdr:colOff>
      <xdr:row>415</xdr:row>
      <xdr:rowOff>47625</xdr:rowOff>
    </xdr:to>
    <xdr:pic>
      <xdr:nvPicPr>
        <xdr:cNvPr id="75" name="Picture 54" descr="http://www.phgsc.org/tplay.gif"/>
        <xdr:cNvPicPr>
          <a:picLocks noChangeAspect="1" noChangeArrowheads="1"/>
        </xdr:cNvPicPr>
      </xdr:nvPicPr>
      <xdr:blipFill>
        <a:blip xmlns:r="http://schemas.openxmlformats.org/officeDocument/2006/relationships" r:embed="rId107" r:link="rId108" cstate="print"/>
        <a:srcRect/>
        <a:stretch>
          <a:fillRect/>
        </a:stretch>
      </xdr:blipFill>
      <xdr:spPr bwMode="auto">
        <a:xfrm>
          <a:off x="28575" y="42090975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416</xdr:row>
      <xdr:rowOff>133350</xdr:rowOff>
    </xdr:from>
    <xdr:to>
      <xdr:col>0</xdr:col>
      <xdr:colOff>647700</xdr:colOff>
      <xdr:row>420</xdr:row>
      <xdr:rowOff>47625</xdr:rowOff>
    </xdr:to>
    <xdr:pic>
      <xdr:nvPicPr>
        <xdr:cNvPr id="76" name="Picture 55" descr="Point, Click, Go Try-It Picture that flips!"/>
        <xdr:cNvPicPr>
          <a:picLocks noChangeAspect="1" noChangeArrowheads="1"/>
        </xdr:cNvPicPr>
      </xdr:nvPicPr>
      <xdr:blipFill>
        <a:blip xmlns:r="http://schemas.openxmlformats.org/officeDocument/2006/relationships" r:embed="rId109" r:link="rId110" cstate="print"/>
        <a:srcRect/>
        <a:stretch>
          <a:fillRect/>
        </a:stretch>
      </xdr:blipFill>
      <xdr:spPr bwMode="auto">
        <a:xfrm>
          <a:off x="85725" y="42929175"/>
          <a:ext cx="561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422</xdr:row>
      <xdr:rowOff>161925</xdr:rowOff>
    </xdr:from>
    <xdr:to>
      <xdr:col>0</xdr:col>
      <xdr:colOff>695325</xdr:colOff>
      <xdr:row>426</xdr:row>
      <xdr:rowOff>57150</xdr:rowOff>
    </xdr:to>
    <xdr:pic>
      <xdr:nvPicPr>
        <xdr:cNvPr id="77" name="Picture 13" descr="http://www.phgsc.org/tpuppets.gif"/>
        <xdr:cNvPicPr>
          <a:picLocks noChangeAspect="1" noChangeArrowheads="1"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66675" y="4394835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429</xdr:row>
      <xdr:rowOff>9525</xdr:rowOff>
    </xdr:from>
    <xdr:to>
      <xdr:col>0</xdr:col>
      <xdr:colOff>676275</xdr:colOff>
      <xdr:row>432</xdr:row>
      <xdr:rowOff>66675</xdr:rowOff>
    </xdr:to>
    <xdr:pic>
      <xdr:nvPicPr>
        <xdr:cNvPr id="78" name="Picture 46" descr="http://www.phgsc.org/touthapp.gif"/>
        <xdr:cNvPicPr>
          <a:picLocks noChangeAspect="1" noChangeArrowheads="1"/>
        </xdr:cNvPicPr>
      </xdr:nvPicPr>
      <xdr:blipFill>
        <a:blip xmlns:r="http://schemas.openxmlformats.org/officeDocument/2006/relationships" r:embed="rId113" r:link="rId114" cstate="print"/>
        <a:srcRect/>
        <a:stretch>
          <a:fillRect/>
        </a:stretch>
      </xdr:blipFill>
      <xdr:spPr bwMode="auto">
        <a:xfrm>
          <a:off x="66675" y="44958000"/>
          <a:ext cx="609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434</xdr:row>
      <xdr:rowOff>152400</xdr:rowOff>
    </xdr:from>
    <xdr:to>
      <xdr:col>0</xdr:col>
      <xdr:colOff>695325</xdr:colOff>
      <xdr:row>438</xdr:row>
      <xdr:rowOff>114300</xdr:rowOff>
    </xdr:to>
    <xdr:pic>
      <xdr:nvPicPr>
        <xdr:cNvPr id="79" name="Picture 27" descr="http://www.phgsc.org/tsafety.gif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/>
        <a:srcRect/>
        <a:stretch>
          <a:fillRect/>
        </a:stretch>
      </xdr:blipFill>
      <xdr:spPr bwMode="auto">
        <a:xfrm>
          <a:off x="38100" y="45920025"/>
          <a:ext cx="657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441</xdr:row>
      <xdr:rowOff>9525</xdr:rowOff>
    </xdr:from>
    <xdr:to>
      <xdr:col>0</xdr:col>
      <xdr:colOff>695325</xdr:colOff>
      <xdr:row>444</xdr:row>
      <xdr:rowOff>85725</xdr:rowOff>
    </xdr:to>
    <xdr:pic>
      <xdr:nvPicPr>
        <xdr:cNvPr id="80" name="Picture 47" descr="http://www.phgsc.org/tsciact.gif"/>
        <xdr:cNvPicPr>
          <a:picLocks noChangeAspect="1" noChangeArrowheads="1"/>
        </xdr:cNvPicPr>
      </xdr:nvPicPr>
      <xdr:blipFill>
        <a:blip xmlns:r="http://schemas.openxmlformats.org/officeDocument/2006/relationships" r:embed="rId117" r:link="rId118" cstate="print"/>
        <a:srcRect/>
        <a:stretch>
          <a:fillRect/>
        </a:stretch>
      </xdr:blipFill>
      <xdr:spPr bwMode="auto">
        <a:xfrm>
          <a:off x="104775" y="46939200"/>
          <a:ext cx="590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447</xdr:row>
      <xdr:rowOff>38100</xdr:rowOff>
    </xdr:from>
    <xdr:to>
      <xdr:col>0</xdr:col>
      <xdr:colOff>695325</xdr:colOff>
      <xdr:row>450</xdr:row>
      <xdr:rowOff>114300</xdr:rowOff>
    </xdr:to>
    <xdr:pic>
      <xdr:nvPicPr>
        <xdr:cNvPr id="81" name="Picture 48" descr="http://www.phgsc.org/tsciwond.gif"/>
        <xdr:cNvPicPr>
          <a:picLocks noChangeAspect="1" noChangeArrowheads="1"/>
        </xdr:cNvPicPr>
      </xdr:nvPicPr>
      <xdr:blipFill>
        <a:blip xmlns:r="http://schemas.openxmlformats.org/officeDocument/2006/relationships" r:embed="rId119" r:link="rId120" cstate="print"/>
        <a:srcRect/>
        <a:stretch>
          <a:fillRect/>
        </a:stretch>
      </xdr:blipFill>
      <xdr:spPr bwMode="auto">
        <a:xfrm>
          <a:off x="76200" y="47958375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453</xdr:row>
      <xdr:rowOff>19050</xdr:rowOff>
    </xdr:from>
    <xdr:to>
      <xdr:col>0</xdr:col>
      <xdr:colOff>676275</xdr:colOff>
      <xdr:row>456</xdr:row>
      <xdr:rowOff>95250</xdr:rowOff>
    </xdr:to>
    <xdr:pic>
      <xdr:nvPicPr>
        <xdr:cNvPr id="82" name="Picture 12" descr="http://www.phgsc.org/tsenses.gif"/>
        <xdr:cNvPicPr>
          <a:picLocks noChangeAspect="1" noChangeArrowheads="1"/>
        </xdr:cNvPicPr>
      </xdr:nvPicPr>
      <xdr:blipFill>
        <a:blip xmlns:r="http://schemas.openxmlformats.org/officeDocument/2006/relationships" r:embed="rId121" r:link="rId122" cstate="print"/>
        <a:srcRect/>
        <a:stretch>
          <a:fillRect/>
        </a:stretch>
      </xdr:blipFill>
      <xdr:spPr bwMode="auto">
        <a:xfrm>
          <a:off x="28575" y="48929925"/>
          <a:ext cx="647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459</xdr:row>
      <xdr:rowOff>9525</xdr:rowOff>
    </xdr:from>
    <xdr:to>
      <xdr:col>0</xdr:col>
      <xdr:colOff>685800</xdr:colOff>
      <xdr:row>462</xdr:row>
      <xdr:rowOff>123825</xdr:rowOff>
    </xdr:to>
    <xdr:pic>
      <xdr:nvPicPr>
        <xdr:cNvPr id="83" name="Picture 56" descr="http://www.phgsc.org/tsndmusic.gif"/>
        <xdr:cNvPicPr>
          <a:picLocks noChangeAspect="1" noChangeArrowheads="1"/>
        </xdr:cNvPicPr>
      </xdr:nvPicPr>
      <xdr:blipFill>
        <a:blip xmlns:r="http://schemas.openxmlformats.org/officeDocument/2006/relationships" r:embed="rId123" r:link="rId124" cstate="print"/>
        <a:srcRect/>
        <a:stretch>
          <a:fillRect/>
        </a:stretch>
      </xdr:blipFill>
      <xdr:spPr bwMode="auto">
        <a:xfrm>
          <a:off x="0" y="49911000"/>
          <a:ext cx="685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464</xdr:row>
      <xdr:rowOff>133350</xdr:rowOff>
    </xdr:from>
    <xdr:to>
      <xdr:col>0</xdr:col>
      <xdr:colOff>695325</xdr:colOff>
      <xdr:row>468</xdr:row>
      <xdr:rowOff>47625</xdr:rowOff>
    </xdr:to>
    <xdr:pic>
      <xdr:nvPicPr>
        <xdr:cNvPr id="84" name="Picture 10" descr="http://www.phgsc.org/tspcexplor.gif"/>
        <xdr:cNvPicPr>
          <a:picLocks noChangeAspect="1" noChangeArrowheads="1"/>
        </xdr:cNvPicPr>
      </xdr:nvPicPr>
      <xdr:blipFill>
        <a:blip xmlns:r="http://schemas.openxmlformats.org/officeDocument/2006/relationships" r:embed="rId125" r:link="rId126" cstate="print"/>
        <a:srcRect/>
        <a:stretch>
          <a:fillRect/>
        </a:stretch>
      </xdr:blipFill>
      <xdr:spPr bwMode="auto">
        <a:xfrm>
          <a:off x="76200" y="5085397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469</xdr:row>
      <xdr:rowOff>133350</xdr:rowOff>
    </xdr:from>
    <xdr:to>
      <xdr:col>0</xdr:col>
      <xdr:colOff>695325</xdr:colOff>
      <xdr:row>473</xdr:row>
      <xdr:rowOff>47625</xdr:rowOff>
    </xdr:to>
    <xdr:pic>
      <xdr:nvPicPr>
        <xdr:cNvPr id="85" name="Picture 14" descr="http://www.geocities.com/ginajessi/SportsandGames.gif"/>
        <xdr:cNvPicPr>
          <a:picLocks noChangeAspect="1" noChangeArrowheads="1"/>
        </xdr:cNvPicPr>
      </xdr:nvPicPr>
      <xdr:blipFill>
        <a:blip xmlns:r="http://schemas.openxmlformats.org/officeDocument/2006/relationships" r:embed="rId127" r:link="rId128" cstate="print"/>
        <a:srcRect/>
        <a:stretch>
          <a:fillRect/>
        </a:stretch>
      </xdr:blipFill>
      <xdr:spPr bwMode="auto">
        <a:xfrm>
          <a:off x="95250" y="51682650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474</xdr:row>
      <xdr:rowOff>161925</xdr:rowOff>
    </xdr:from>
    <xdr:to>
      <xdr:col>0</xdr:col>
      <xdr:colOff>676275</xdr:colOff>
      <xdr:row>478</xdr:row>
      <xdr:rowOff>123825</xdr:rowOff>
    </xdr:to>
    <xdr:pic>
      <xdr:nvPicPr>
        <xdr:cNvPr id="86" name="Picture 33" descr="http://www.geocities.com/ginajessi/StitchitTogether.JPG"/>
        <xdr:cNvPicPr>
          <a:picLocks noChangeAspect="1" noChangeArrowheads="1"/>
        </xdr:cNvPicPr>
      </xdr:nvPicPr>
      <xdr:blipFill>
        <a:blip xmlns:r="http://schemas.openxmlformats.org/officeDocument/2006/relationships" r:embed="rId129" r:link="rId130" cstate="print"/>
        <a:srcRect/>
        <a:stretch>
          <a:fillRect/>
        </a:stretch>
      </xdr:blipFill>
      <xdr:spPr bwMode="auto">
        <a:xfrm>
          <a:off x="76200" y="52539900"/>
          <a:ext cx="6000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480</xdr:row>
      <xdr:rowOff>114300</xdr:rowOff>
    </xdr:from>
    <xdr:to>
      <xdr:col>0</xdr:col>
      <xdr:colOff>676275</xdr:colOff>
      <xdr:row>484</xdr:row>
      <xdr:rowOff>104775</xdr:rowOff>
    </xdr:to>
    <xdr:pic>
      <xdr:nvPicPr>
        <xdr:cNvPr id="87" name="srcImg" descr="http://www.gscnc.org/mem/pics/newtryits/travelright.gif"/>
        <xdr:cNvPicPr>
          <a:picLocks noChangeAspect="1" noChangeArrowheads="1"/>
        </xdr:cNvPicPr>
      </xdr:nvPicPr>
      <xdr:blipFill>
        <a:blip xmlns:r="http://schemas.openxmlformats.org/officeDocument/2006/relationships" r:embed="rId131" r:link="rId132" cstate="print">
          <a:lum contrast="20000"/>
        </a:blip>
        <a:srcRect/>
        <a:stretch>
          <a:fillRect/>
        </a:stretch>
      </xdr:blipFill>
      <xdr:spPr bwMode="auto">
        <a:xfrm>
          <a:off x="19050" y="53482875"/>
          <a:ext cx="657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486</xdr:row>
      <xdr:rowOff>161925</xdr:rowOff>
    </xdr:from>
    <xdr:to>
      <xdr:col>0</xdr:col>
      <xdr:colOff>676275</xdr:colOff>
      <xdr:row>490</xdr:row>
      <xdr:rowOff>85725</xdr:rowOff>
    </xdr:to>
    <xdr:pic>
      <xdr:nvPicPr>
        <xdr:cNvPr id="88" name="Picture 49" descr="twatchingwildlifet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lum contrast="20000"/>
        </a:blip>
        <a:srcRect/>
        <a:stretch>
          <a:fillRect/>
        </a:stretch>
      </xdr:blipFill>
      <xdr:spPr bwMode="auto">
        <a:xfrm>
          <a:off x="66675" y="5452110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492</xdr:row>
      <xdr:rowOff>133350</xdr:rowOff>
    </xdr:from>
    <xdr:to>
      <xdr:col>0</xdr:col>
      <xdr:colOff>676275</xdr:colOff>
      <xdr:row>496</xdr:row>
      <xdr:rowOff>57150</xdr:rowOff>
    </xdr:to>
    <xdr:pic>
      <xdr:nvPicPr>
        <xdr:cNvPr id="89" name="Picture 50" descr="http://www.phgsc.org/twater.gif"/>
        <xdr:cNvPicPr>
          <a:picLocks noChangeAspect="1" noChangeArrowheads="1"/>
        </xdr:cNvPicPr>
      </xdr:nvPicPr>
      <xdr:blipFill>
        <a:blip xmlns:r="http://schemas.openxmlformats.org/officeDocument/2006/relationships" r:embed="rId134" r:link="rId135" cstate="print"/>
        <a:srcRect/>
        <a:stretch>
          <a:fillRect/>
        </a:stretch>
      </xdr:blipFill>
      <xdr:spPr bwMode="auto">
        <a:xfrm>
          <a:off x="28575" y="55483125"/>
          <a:ext cx="6477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498</xdr:row>
      <xdr:rowOff>152400</xdr:rowOff>
    </xdr:from>
    <xdr:to>
      <xdr:col>0</xdr:col>
      <xdr:colOff>676275</xdr:colOff>
      <xdr:row>502</xdr:row>
      <xdr:rowOff>38100</xdr:rowOff>
    </xdr:to>
    <xdr:pic>
      <xdr:nvPicPr>
        <xdr:cNvPr id="90" name="Picture 116" descr="C:\My Documents\American Patriotism\Brownie GS Try-it\American Patriotism Try-it.jpg"/>
        <xdr:cNvPicPr>
          <a:picLocks noChangeAspect="1" noChangeArrowheads="1"/>
        </xdr:cNvPicPr>
      </xdr:nvPicPr>
      <xdr:blipFill>
        <a:blip xmlns:r="http://schemas.openxmlformats.org/officeDocument/2006/relationships" r:embed="rId136" r:link="rId137" cstate="print"/>
        <a:srcRect/>
        <a:stretch>
          <a:fillRect/>
        </a:stretch>
      </xdr:blipFill>
      <xdr:spPr bwMode="auto">
        <a:xfrm>
          <a:off x="47625" y="56492775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504</xdr:row>
      <xdr:rowOff>38100</xdr:rowOff>
    </xdr:from>
    <xdr:to>
      <xdr:col>0</xdr:col>
      <xdr:colOff>676275</xdr:colOff>
      <xdr:row>508</xdr:row>
      <xdr:rowOff>95250</xdr:rowOff>
    </xdr:to>
    <xdr:pic>
      <xdr:nvPicPr>
        <xdr:cNvPr id="91" name="Picture 35" descr="http://www.geocities.com/ginajessi/WorkingitOut.gif"/>
        <xdr:cNvPicPr>
          <a:picLocks noChangeAspect="1" noChangeArrowheads="1"/>
        </xdr:cNvPicPr>
      </xdr:nvPicPr>
      <xdr:blipFill>
        <a:blip xmlns:r="http://schemas.openxmlformats.org/officeDocument/2006/relationships" r:embed="rId138" r:link="rId139" cstate="print"/>
        <a:srcRect/>
        <a:stretch>
          <a:fillRect/>
        </a:stretch>
      </xdr:blipFill>
      <xdr:spPr bwMode="auto">
        <a:xfrm>
          <a:off x="0" y="57369075"/>
          <a:ext cx="676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509</xdr:row>
      <xdr:rowOff>161925</xdr:rowOff>
    </xdr:from>
    <xdr:to>
      <xdr:col>0</xdr:col>
      <xdr:colOff>809625</xdr:colOff>
      <xdr:row>513</xdr:row>
      <xdr:rowOff>114300</xdr:rowOff>
    </xdr:to>
    <xdr:pic>
      <xdr:nvPicPr>
        <xdr:cNvPr id="92" name="srcImg" descr="http://www.gscnc.org/mem/pics/newtryits/writeaway.gif"/>
        <xdr:cNvPicPr>
          <a:picLocks noChangeAspect="1" noChangeArrowheads="1"/>
        </xdr:cNvPicPr>
      </xdr:nvPicPr>
      <xdr:blipFill>
        <a:blip xmlns:r="http://schemas.openxmlformats.org/officeDocument/2006/relationships" r:embed="rId140" r:link="rId141" cstate="print">
          <a:lum contrast="14000"/>
        </a:blip>
        <a:srcRect/>
        <a:stretch>
          <a:fillRect/>
        </a:stretch>
      </xdr:blipFill>
      <xdr:spPr bwMode="auto">
        <a:xfrm>
          <a:off x="133350" y="95250000"/>
          <a:ext cx="6762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195</xdr:row>
          <xdr:rowOff>0</xdr:rowOff>
        </xdr:from>
        <xdr:to>
          <xdr:col>0</xdr:col>
          <xdr:colOff>695325</xdr:colOff>
          <xdr:row>198</xdr:row>
          <xdr:rowOff>76200</xdr:rowOff>
        </xdr:to>
        <xdr:sp macro="" textlink="">
          <xdr:nvSpPr>
            <xdr:cNvPr id="5121" name="srcImg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</xdr:row>
      <xdr:rowOff>0</xdr:rowOff>
    </xdr:from>
    <xdr:to>
      <xdr:col>0</xdr:col>
      <xdr:colOff>1057275</xdr:colOff>
      <xdr:row>12</xdr:row>
      <xdr:rowOff>28575</xdr:rowOff>
    </xdr:to>
    <xdr:pic>
      <xdr:nvPicPr>
        <xdr:cNvPr id="2" name="Picture 2" descr="http://www.gscnc.org/files/images/program/dh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162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</xdr:row>
      <xdr:rowOff>180975</xdr:rowOff>
    </xdr:from>
    <xdr:to>
      <xdr:col>0</xdr:col>
      <xdr:colOff>1000125</xdr:colOff>
      <xdr:row>33</xdr:row>
      <xdr:rowOff>47625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490537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65</xdr:row>
      <xdr:rowOff>85725</xdr:rowOff>
    </xdr:from>
    <xdr:to>
      <xdr:col>0</xdr:col>
      <xdr:colOff>819150</xdr:colOff>
      <xdr:row>70</xdr:row>
      <xdr:rowOff>114300</xdr:rowOff>
    </xdr:to>
    <xdr:pic>
      <xdr:nvPicPr>
        <xdr:cNvPr id="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11306175"/>
          <a:ext cx="5715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71</xdr:row>
      <xdr:rowOff>47625</xdr:rowOff>
    </xdr:from>
    <xdr:to>
      <xdr:col>0</xdr:col>
      <xdr:colOff>564144</xdr:colOff>
      <xdr:row>74</xdr:row>
      <xdr:rowOff>9525</xdr:rowOff>
    </xdr:to>
    <xdr:pic>
      <xdr:nvPicPr>
        <xdr:cNvPr id="5" name="Picture 4" descr="rootsandshootstriangl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12306300"/>
          <a:ext cx="50699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73</xdr:row>
      <xdr:rowOff>9525</xdr:rowOff>
    </xdr:from>
    <xdr:to>
      <xdr:col>0</xdr:col>
      <xdr:colOff>1038225</xdr:colOff>
      <xdr:row>75</xdr:row>
      <xdr:rowOff>142875</xdr:rowOff>
    </xdr:to>
    <xdr:pic>
      <xdr:nvPicPr>
        <xdr:cNvPr id="6" name="Picture 5" descr="rootsandshootscircl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1025" y="126015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74</xdr:row>
      <xdr:rowOff>47625</xdr:rowOff>
    </xdr:from>
    <xdr:to>
      <xdr:col>0</xdr:col>
      <xdr:colOff>480805</xdr:colOff>
      <xdr:row>77</xdr:row>
      <xdr:rowOff>19050</xdr:rowOff>
    </xdr:to>
    <xdr:pic>
      <xdr:nvPicPr>
        <xdr:cNvPr id="7" name="Picture 6" descr="rootsandshootsrectangl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" y="12801600"/>
          <a:ext cx="33793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23</xdr:row>
      <xdr:rowOff>76200</xdr:rowOff>
    </xdr:from>
    <xdr:to>
      <xdr:col>0</xdr:col>
      <xdr:colOff>676275</xdr:colOff>
      <xdr:row>26</xdr:row>
      <xdr:rowOff>104775</xdr:rowOff>
    </xdr:to>
    <xdr:pic>
      <xdr:nvPicPr>
        <xdr:cNvPr id="8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8191500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47625</xdr:rowOff>
    </xdr:from>
    <xdr:to>
      <xdr:col>0</xdr:col>
      <xdr:colOff>929640</xdr:colOff>
      <xdr:row>7</xdr:row>
      <xdr:rowOff>129540</xdr:rowOff>
    </xdr:to>
    <xdr:pic>
      <xdr:nvPicPr>
        <xdr:cNvPr id="2" name="Picture 1" descr="JuniorDigitalPhotograph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343025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57150</xdr:rowOff>
    </xdr:from>
    <xdr:to>
      <xdr:col>0</xdr:col>
      <xdr:colOff>872490</xdr:colOff>
      <xdr:row>12</xdr:row>
      <xdr:rowOff>139065</xdr:rowOff>
    </xdr:to>
    <xdr:pic>
      <xdr:nvPicPr>
        <xdr:cNvPr id="3" name="Picture 2" descr="JuniorStayingFi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2219325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57150</xdr:rowOff>
    </xdr:from>
    <xdr:to>
      <xdr:col>0</xdr:col>
      <xdr:colOff>909367</xdr:colOff>
      <xdr:row>17</xdr:row>
      <xdr:rowOff>139065</xdr:rowOff>
    </xdr:to>
    <xdr:pic>
      <xdr:nvPicPr>
        <xdr:cNvPr id="4" name="Picture 3" descr="JuniorMusicia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3086100"/>
          <a:ext cx="842692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18</xdr:row>
      <xdr:rowOff>28575</xdr:rowOff>
    </xdr:from>
    <xdr:to>
      <xdr:col>0</xdr:col>
      <xdr:colOff>896043</xdr:colOff>
      <xdr:row>22</xdr:row>
      <xdr:rowOff>110490</xdr:rowOff>
    </xdr:to>
    <xdr:pic>
      <xdr:nvPicPr>
        <xdr:cNvPr id="5" name="Picture 4" descr="JuniorEntertainmentTechnology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0" y="3924300"/>
          <a:ext cx="80079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9525</xdr:rowOff>
    </xdr:from>
    <xdr:to>
      <xdr:col>0</xdr:col>
      <xdr:colOff>891992</xdr:colOff>
      <xdr:row>27</xdr:row>
      <xdr:rowOff>91440</xdr:rowOff>
    </xdr:to>
    <xdr:pic>
      <xdr:nvPicPr>
        <xdr:cNvPr id="6" name="Picture 5" descr="JuniorScrib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" y="4772025"/>
          <a:ext cx="82531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</xdr:row>
      <xdr:rowOff>66675</xdr:rowOff>
    </xdr:from>
    <xdr:to>
      <xdr:col>0</xdr:col>
      <xdr:colOff>887730</xdr:colOff>
      <xdr:row>33</xdr:row>
      <xdr:rowOff>148590</xdr:rowOff>
    </xdr:to>
    <xdr:pic>
      <xdr:nvPicPr>
        <xdr:cNvPr id="7" name="Picture 6" descr="JuniorJeweler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5867400"/>
          <a:ext cx="71628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34</xdr:row>
      <xdr:rowOff>38100</xdr:rowOff>
    </xdr:from>
    <xdr:to>
      <xdr:col>0</xdr:col>
      <xdr:colOff>939165</xdr:colOff>
      <xdr:row>38</xdr:row>
      <xdr:rowOff>120015</xdr:rowOff>
    </xdr:to>
    <xdr:pic>
      <xdr:nvPicPr>
        <xdr:cNvPr id="9" name="Picture 8" descr="JuniorGardene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1925" y="670560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19050</xdr:rowOff>
    </xdr:from>
    <xdr:to>
      <xdr:col>0</xdr:col>
      <xdr:colOff>881031</xdr:colOff>
      <xdr:row>43</xdr:row>
      <xdr:rowOff>100965</xdr:rowOff>
    </xdr:to>
    <xdr:pic>
      <xdr:nvPicPr>
        <xdr:cNvPr id="10" name="Picture 9" descr="JuniorDetectiv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" y="7553325"/>
          <a:ext cx="785781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44</xdr:row>
      <xdr:rowOff>28575</xdr:rowOff>
    </xdr:from>
    <xdr:to>
      <xdr:col>0</xdr:col>
      <xdr:colOff>956917</xdr:colOff>
      <xdr:row>48</xdr:row>
      <xdr:rowOff>110490</xdr:rowOff>
    </xdr:to>
    <xdr:pic>
      <xdr:nvPicPr>
        <xdr:cNvPr id="11" name="Picture 10" descr="JuniorCamper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5" y="8429625"/>
          <a:ext cx="871192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49</xdr:row>
      <xdr:rowOff>38100</xdr:rowOff>
    </xdr:from>
    <xdr:to>
      <xdr:col>0</xdr:col>
      <xdr:colOff>913892</xdr:colOff>
      <xdr:row>53</xdr:row>
      <xdr:rowOff>120015</xdr:rowOff>
    </xdr:to>
    <xdr:pic>
      <xdr:nvPicPr>
        <xdr:cNvPr id="12" name="Picture 11" descr="JuniorIndependenc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200" y="9305925"/>
          <a:ext cx="837692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55</xdr:row>
      <xdr:rowOff>9525</xdr:rowOff>
    </xdr:from>
    <xdr:to>
      <xdr:col>0</xdr:col>
      <xdr:colOff>882015</xdr:colOff>
      <xdr:row>59</xdr:row>
      <xdr:rowOff>91440</xdr:rowOff>
    </xdr:to>
    <xdr:pic>
      <xdr:nvPicPr>
        <xdr:cNvPr id="13" name="Picture 12" descr="JuniorGeocache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775" y="10315575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28575</xdr:rowOff>
    </xdr:from>
    <xdr:to>
      <xdr:col>0</xdr:col>
      <xdr:colOff>921068</xdr:colOff>
      <xdr:row>64</xdr:row>
      <xdr:rowOff>110490</xdr:rowOff>
    </xdr:to>
    <xdr:pic>
      <xdr:nvPicPr>
        <xdr:cNvPr id="14" name="Picture 13" descr="JuniorAnimalHabitat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0" y="11201400"/>
          <a:ext cx="825818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65</xdr:row>
      <xdr:rowOff>66675</xdr:rowOff>
    </xdr:from>
    <xdr:to>
      <xdr:col>0</xdr:col>
      <xdr:colOff>930092</xdr:colOff>
      <xdr:row>69</xdr:row>
      <xdr:rowOff>148590</xdr:rowOff>
    </xdr:to>
    <xdr:pic>
      <xdr:nvPicPr>
        <xdr:cNvPr id="15" name="Picture 14" descr="JuniorPlayingThePast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4775" y="12106275"/>
          <a:ext cx="82531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70</xdr:row>
      <xdr:rowOff>28575</xdr:rowOff>
    </xdr:from>
    <xdr:to>
      <xdr:col>0</xdr:col>
      <xdr:colOff>947392</xdr:colOff>
      <xdr:row>74</xdr:row>
      <xdr:rowOff>110490</xdr:rowOff>
    </xdr:to>
    <xdr:pic>
      <xdr:nvPicPr>
        <xdr:cNvPr id="16" name="Picture 15" descr="JuniorProductDesigne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6200" y="12934950"/>
          <a:ext cx="871192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75</xdr:row>
      <xdr:rowOff>38100</xdr:rowOff>
    </xdr:from>
    <xdr:to>
      <xdr:col>0</xdr:col>
      <xdr:colOff>921467</xdr:colOff>
      <xdr:row>79</xdr:row>
      <xdr:rowOff>120015</xdr:rowOff>
    </xdr:to>
    <xdr:pic>
      <xdr:nvPicPr>
        <xdr:cNvPr id="17" name="Picture 16" descr="JuniorSocialButterfly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5725" y="13811250"/>
          <a:ext cx="835742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81</xdr:row>
      <xdr:rowOff>9525</xdr:rowOff>
    </xdr:from>
    <xdr:to>
      <xdr:col>0</xdr:col>
      <xdr:colOff>847926</xdr:colOff>
      <xdr:row>85</xdr:row>
      <xdr:rowOff>91440</xdr:rowOff>
    </xdr:to>
    <xdr:pic>
      <xdr:nvPicPr>
        <xdr:cNvPr id="18" name="Picture 17" descr="JuniorDrawing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4775" y="14820900"/>
          <a:ext cx="743151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86</xdr:row>
      <xdr:rowOff>19050</xdr:rowOff>
    </xdr:from>
    <xdr:to>
      <xdr:col>0</xdr:col>
      <xdr:colOff>862965</xdr:colOff>
      <xdr:row>90</xdr:row>
      <xdr:rowOff>100965</xdr:rowOff>
    </xdr:to>
    <xdr:pic>
      <xdr:nvPicPr>
        <xdr:cNvPr id="19" name="Picture 18" descr="JuniorPracticeWithPurpos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725" y="1569720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91</xdr:row>
      <xdr:rowOff>38100</xdr:rowOff>
    </xdr:from>
    <xdr:to>
      <xdr:col>0</xdr:col>
      <xdr:colOff>916306</xdr:colOff>
      <xdr:row>95</xdr:row>
      <xdr:rowOff>120015</xdr:rowOff>
    </xdr:to>
    <xdr:pic>
      <xdr:nvPicPr>
        <xdr:cNvPr id="20" name="Picture 19" descr="JuniorInsideGovernmen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5725" y="16583025"/>
          <a:ext cx="830581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96</xdr:row>
      <xdr:rowOff>57150</xdr:rowOff>
    </xdr:from>
    <xdr:to>
      <xdr:col>0</xdr:col>
      <xdr:colOff>908685</xdr:colOff>
      <xdr:row>100</xdr:row>
      <xdr:rowOff>139065</xdr:rowOff>
    </xdr:to>
    <xdr:pic>
      <xdr:nvPicPr>
        <xdr:cNvPr id="21" name="Picture 20" descr="JuniorSimpleMeals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5725" y="17468850"/>
          <a:ext cx="82296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101</xdr:row>
      <xdr:rowOff>38100</xdr:rowOff>
    </xdr:from>
    <xdr:to>
      <xdr:col>0</xdr:col>
      <xdr:colOff>916012</xdr:colOff>
      <xdr:row>105</xdr:row>
      <xdr:rowOff>120015</xdr:rowOff>
    </xdr:to>
    <xdr:pic>
      <xdr:nvPicPr>
        <xdr:cNvPr id="22" name="Picture 21" descr="JuniorFirstAid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3825" y="18316575"/>
          <a:ext cx="79218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106</xdr:row>
      <xdr:rowOff>28575</xdr:rowOff>
    </xdr:from>
    <xdr:to>
      <xdr:col>0</xdr:col>
      <xdr:colOff>930959</xdr:colOff>
      <xdr:row>110</xdr:row>
      <xdr:rowOff>110490</xdr:rowOff>
    </xdr:to>
    <xdr:pic>
      <xdr:nvPicPr>
        <xdr:cNvPr id="23" name="Picture 22" descr="JuniorGirlScoutWa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3825" y="19173825"/>
          <a:ext cx="807134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111</xdr:row>
      <xdr:rowOff>57150</xdr:rowOff>
    </xdr:from>
    <xdr:to>
      <xdr:col>0</xdr:col>
      <xdr:colOff>930226</xdr:colOff>
      <xdr:row>115</xdr:row>
      <xdr:rowOff>139065</xdr:rowOff>
    </xdr:to>
    <xdr:pic>
      <xdr:nvPicPr>
        <xdr:cNvPr id="24" name="Picture 23" descr="JuniorFlowers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5" y="20069175"/>
          <a:ext cx="844501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117</xdr:row>
      <xdr:rowOff>66675</xdr:rowOff>
    </xdr:from>
    <xdr:to>
      <xdr:col>0</xdr:col>
      <xdr:colOff>902970</xdr:colOff>
      <xdr:row>121</xdr:row>
      <xdr:rowOff>148590</xdr:rowOff>
    </xdr:to>
    <xdr:pic>
      <xdr:nvPicPr>
        <xdr:cNvPr id="25" name="Picture 24" descr="JuniorBusinessOwner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7150" y="21116925"/>
          <a:ext cx="84582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122</xdr:row>
      <xdr:rowOff>19050</xdr:rowOff>
    </xdr:from>
    <xdr:to>
      <xdr:col>0</xdr:col>
      <xdr:colOff>878205</xdr:colOff>
      <xdr:row>126</xdr:row>
      <xdr:rowOff>100965</xdr:rowOff>
    </xdr:to>
    <xdr:pic>
      <xdr:nvPicPr>
        <xdr:cNvPr id="26" name="Picture 25" descr="JuniorSavvyShopper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725" y="21936075"/>
          <a:ext cx="79248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128</xdr:row>
      <xdr:rowOff>19050</xdr:rowOff>
    </xdr:from>
    <xdr:to>
      <xdr:col>0</xdr:col>
      <xdr:colOff>928175</xdr:colOff>
      <xdr:row>132</xdr:row>
      <xdr:rowOff>100965</xdr:rowOff>
    </xdr:to>
    <xdr:pic>
      <xdr:nvPicPr>
        <xdr:cNvPr id="27" name="Picture 26" descr="JuniorCookieCEO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200" y="22974300"/>
          <a:ext cx="851975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133</xdr:row>
      <xdr:rowOff>28575</xdr:rowOff>
    </xdr:from>
    <xdr:to>
      <xdr:col>0</xdr:col>
      <xdr:colOff>867068</xdr:colOff>
      <xdr:row>137</xdr:row>
      <xdr:rowOff>110490</xdr:rowOff>
    </xdr:to>
    <xdr:pic>
      <xdr:nvPicPr>
        <xdr:cNvPr id="28" name="Picture 27" descr="JuniorCustomerInsight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75" y="23850600"/>
          <a:ext cx="762293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151</xdr:row>
      <xdr:rowOff>190502</xdr:rowOff>
    </xdr:from>
    <xdr:to>
      <xdr:col>0</xdr:col>
      <xdr:colOff>1057277</xdr:colOff>
      <xdr:row>152</xdr:row>
      <xdr:rowOff>1081280</xdr:rowOff>
    </xdr:to>
    <xdr:pic>
      <xdr:nvPicPr>
        <xdr:cNvPr id="29" name="Picture 28" descr="Journey - Junior Agent of Change badge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" y="27460577"/>
          <a:ext cx="1057275" cy="1395603"/>
        </a:xfrm>
        <a:prstGeom prst="rect">
          <a:avLst/>
        </a:prstGeom>
      </xdr:spPr>
    </xdr:pic>
    <xdr:clientData/>
  </xdr:twoCellAnchor>
  <xdr:twoCellAnchor editAs="oneCell">
    <xdr:from>
      <xdr:col>0</xdr:col>
      <xdr:colOff>48240</xdr:colOff>
      <xdr:row>165</xdr:row>
      <xdr:rowOff>457200</xdr:rowOff>
    </xdr:from>
    <xdr:to>
      <xdr:col>0</xdr:col>
      <xdr:colOff>1085236</xdr:colOff>
      <xdr:row>167</xdr:row>
      <xdr:rowOff>476250</xdr:rowOff>
    </xdr:to>
    <xdr:pic>
      <xdr:nvPicPr>
        <xdr:cNvPr id="32" name="Picture 31" descr="Journey - Junior aMUSE badg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8240" y="35366325"/>
          <a:ext cx="103699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495300</xdr:rowOff>
    </xdr:from>
    <xdr:to>
      <xdr:col>0</xdr:col>
      <xdr:colOff>1057170</xdr:colOff>
      <xdr:row>160</xdr:row>
      <xdr:rowOff>447675</xdr:rowOff>
    </xdr:to>
    <xdr:pic>
      <xdr:nvPicPr>
        <xdr:cNvPr id="33" name="Picture 32" descr="Journey - Junior Get Moving badg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2204025"/>
          <a:ext cx="105717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scnc.org/capitalcurrency.html" TargetMode="External"/><Relationship Id="rId3" Type="http://schemas.openxmlformats.org/officeDocument/2006/relationships/hyperlink" Target="http://www.gscnc.org/files/pdf/program/NutcrackerPatchprogram.pdf" TargetMode="External"/><Relationship Id="rId7" Type="http://schemas.openxmlformats.org/officeDocument/2006/relationships/hyperlink" Target="http://www.gscnc.org/capitalcurrency.html" TargetMode="External"/><Relationship Id="rId2" Type="http://schemas.openxmlformats.org/officeDocument/2006/relationships/hyperlink" Target="http://www.gscnc.org/files/pdf/patches/Including_All_Girls_Patch_Program.pdf" TargetMode="External"/><Relationship Id="rId1" Type="http://schemas.openxmlformats.org/officeDocument/2006/relationships/hyperlink" Target="http://www.gscnc.org/dhs.html" TargetMode="External"/><Relationship Id="rId6" Type="http://schemas.openxmlformats.org/officeDocument/2006/relationships/hyperlink" Target="http://www.gscnc.org/files/pdf/patches/rootsandshoots.pdf" TargetMode="External"/><Relationship Id="rId5" Type="http://schemas.openxmlformats.org/officeDocument/2006/relationships/hyperlink" Target="http://www.gscnc.org/files/pdf/patches/Including_All_Girls_Patch_Program.pdf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://www.gscnc.org/dhs.html" TargetMode="External"/><Relationship Id="rId9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C71"/>
  <sheetViews>
    <sheetView tabSelected="1" zoomScaleNormal="100" workbookViewId="0">
      <pane xSplit="4" ySplit="2" topLeftCell="E3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2" width="16.28515625" style="149" bestFit="1" customWidth="1"/>
    <col min="3" max="3" width="2.7109375" style="153" bestFit="1" customWidth="1"/>
    <col min="4" max="4" width="45.7109375" style="149" bestFit="1" customWidth="1"/>
    <col min="5" max="14" width="5" style="151" bestFit="1" customWidth="1"/>
    <col min="15" max="26" width="5" style="151" customWidth="1"/>
    <col min="27" max="27" width="49.140625" style="152" bestFit="1" customWidth="1"/>
    <col min="28" max="16384" width="9.140625" style="149"/>
  </cols>
  <sheetData>
    <row r="1" spans="1:28" ht="13.5" thickBot="1" x14ac:dyDescent="0.25">
      <c r="A1" s="39" t="s">
        <v>1084</v>
      </c>
      <c r="C1" s="150"/>
    </row>
    <row r="2" spans="1:28" ht="75" customHeight="1" thickBot="1" x14ac:dyDescent="0.25">
      <c r="A2" s="148" t="s">
        <v>671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55" t="s">
        <v>281</v>
      </c>
    </row>
    <row r="3" spans="1:28" s="161" customFormat="1" ht="13.5" thickBot="1" x14ac:dyDescent="0.25">
      <c r="A3" s="156" t="s">
        <v>672</v>
      </c>
      <c r="B3" s="157"/>
      <c r="C3" s="158"/>
      <c r="D3" s="157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</row>
    <row r="4" spans="1:28" s="178" customFormat="1" ht="24.95" customHeight="1" x14ac:dyDescent="0.2">
      <c r="A4" s="179"/>
      <c r="B4" s="297" t="s">
        <v>673</v>
      </c>
      <c r="C4" s="180">
        <v>1</v>
      </c>
      <c r="D4" s="181" t="s">
        <v>1021</v>
      </c>
      <c r="E4" s="163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5"/>
      <c r="AB4" s="178" t="s">
        <v>280</v>
      </c>
    </row>
    <row r="5" spans="1:28" s="178" customFormat="1" ht="24.95" customHeight="1" x14ac:dyDescent="0.2">
      <c r="A5" s="179"/>
      <c r="B5" s="298"/>
      <c r="C5" s="182">
        <v>2</v>
      </c>
      <c r="D5" s="183" t="s">
        <v>912</v>
      </c>
      <c r="E5" s="163"/>
      <c r="F5" s="164"/>
      <c r="G5" s="164" t="s">
        <v>280</v>
      </c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7"/>
      <c r="AB5" s="178" t="s">
        <v>280</v>
      </c>
    </row>
    <row r="6" spans="1:28" s="178" customFormat="1" ht="24.95" customHeight="1" thickBot="1" x14ac:dyDescent="0.25">
      <c r="A6" s="179"/>
      <c r="B6" s="298"/>
      <c r="C6" s="182">
        <v>3</v>
      </c>
      <c r="D6" s="183" t="s">
        <v>913</v>
      </c>
      <c r="E6" s="168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7"/>
      <c r="AB6" s="178" t="s">
        <v>280</v>
      </c>
    </row>
    <row r="7" spans="1:28" s="178" customFormat="1" ht="24.95" customHeight="1" x14ac:dyDescent="0.2">
      <c r="A7" s="184"/>
      <c r="B7" s="297" t="s">
        <v>674</v>
      </c>
      <c r="C7" s="185">
        <v>1</v>
      </c>
      <c r="D7" s="186" t="s">
        <v>914</v>
      </c>
      <c r="E7" s="171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3"/>
      <c r="AB7" s="178" t="s">
        <v>280</v>
      </c>
    </row>
    <row r="8" spans="1:28" s="178" customFormat="1" ht="24.95" customHeight="1" x14ac:dyDescent="0.2">
      <c r="A8" s="179"/>
      <c r="B8" s="298"/>
      <c r="C8" s="182">
        <v>2</v>
      </c>
      <c r="D8" s="183" t="s">
        <v>915</v>
      </c>
      <c r="E8" s="163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7"/>
      <c r="AB8" s="178" t="s">
        <v>280</v>
      </c>
    </row>
    <row r="9" spans="1:28" s="178" customFormat="1" ht="24.95" customHeight="1" thickBot="1" x14ac:dyDescent="0.25">
      <c r="A9" s="179"/>
      <c r="B9" s="298"/>
      <c r="C9" s="182">
        <v>3</v>
      </c>
      <c r="D9" s="183" t="s">
        <v>916</v>
      </c>
      <c r="E9" s="168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7"/>
      <c r="AB9" s="178" t="s">
        <v>280</v>
      </c>
    </row>
    <row r="10" spans="1:28" s="178" customFormat="1" ht="24.95" customHeight="1" x14ac:dyDescent="0.2">
      <c r="A10" s="184"/>
      <c r="B10" s="297" t="s">
        <v>675</v>
      </c>
      <c r="C10" s="185">
        <v>1</v>
      </c>
      <c r="D10" s="186" t="s">
        <v>914</v>
      </c>
      <c r="E10" s="171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3"/>
      <c r="AB10" s="178" t="s">
        <v>280</v>
      </c>
    </row>
    <row r="11" spans="1:28" s="178" customFormat="1" ht="24.95" customHeight="1" x14ac:dyDescent="0.2">
      <c r="A11" s="179"/>
      <c r="B11" s="298"/>
      <c r="C11" s="182">
        <v>2</v>
      </c>
      <c r="D11" s="183" t="s">
        <v>917</v>
      </c>
      <c r="E11" s="163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7"/>
      <c r="AB11" s="178" t="s">
        <v>280</v>
      </c>
    </row>
    <row r="12" spans="1:28" s="178" customFormat="1" ht="24.95" customHeight="1" thickBot="1" x14ac:dyDescent="0.25">
      <c r="A12" s="179"/>
      <c r="B12" s="298"/>
      <c r="C12" s="182">
        <v>3</v>
      </c>
      <c r="D12" s="183" t="s">
        <v>918</v>
      </c>
      <c r="E12" s="168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7"/>
      <c r="AB12" s="178" t="s">
        <v>280</v>
      </c>
    </row>
    <row r="13" spans="1:28" s="178" customFormat="1" ht="24.95" customHeight="1" x14ac:dyDescent="0.2">
      <c r="A13" s="184"/>
      <c r="B13" s="297" t="s">
        <v>676</v>
      </c>
      <c r="C13" s="185">
        <v>1</v>
      </c>
      <c r="D13" s="186" t="s">
        <v>914</v>
      </c>
      <c r="E13" s="171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3"/>
      <c r="AB13" s="178" t="s">
        <v>280</v>
      </c>
    </row>
    <row r="14" spans="1:28" s="178" customFormat="1" ht="24.95" customHeight="1" x14ac:dyDescent="0.2">
      <c r="A14" s="179"/>
      <c r="B14" s="298"/>
      <c r="C14" s="182">
        <v>2</v>
      </c>
      <c r="D14" s="183" t="s">
        <v>919</v>
      </c>
      <c r="E14" s="163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7"/>
      <c r="AB14" s="178" t="s">
        <v>280</v>
      </c>
    </row>
    <row r="15" spans="1:28" s="178" customFormat="1" ht="24.95" customHeight="1" thickBot="1" x14ac:dyDescent="0.25">
      <c r="A15" s="179"/>
      <c r="B15" s="298"/>
      <c r="C15" s="182">
        <v>3</v>
      </c>
      <c r="D15" s="183" t="s">
        <v>920</v>
      </c>
      <c r="E15" s="168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7"/>
      <c r="AB15" s="178" t="s">
        <v>280</v>
      </c>
    </row>
    <row r="16" spans="1:28" s="178" customFormat="1" ht="24.95" customHeight="1" x14ac:dyDescent="0.2">
      <c r="A16" s="184"/>
      <c r="B16" s="297" t="s">
        <v>677</v>
      </c>
      <c r="C16" s="185">
        <v>1</v>
      </c>
      <c r="D16" s="186" t="s">
        <v>914</v>
      </c>
      <c r="E16" s="171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3"/>
      <c r="AB16" s="178" t="s">
        <v>280</v>
      </c>
    </row>
    <row r="17" spans="1:28" s="178" customFormat="1" ht="24.95" customHeight="1" x14ac:dyDescent="0.2">
      <c r="A17" s="179"/>
      <c r="B17" s="298"/>
      <c r="C17" s="182">
        <v>2</v>
      </c>
      <c r="D17" s="183" t="s">
        <v>921</v>
      </c>
      <c r="E17" s="163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7"/>
      <c r="AB17" s="178" t="s">
        <v>280</v>
      </c>
    </row>
    <row r="18" spans="1:28" s="178" customFormat="1" ht="24.95" customHeight="1" thickBot="1" x14ac:dyDescent="0.25">
      <c r="A18" s="179"/>
      <c r="B18" s="298"/>
      <c r="C18" s="182">
        <v>3</v>
      </c>
      <c r="D18" s="183" t="s">
        <v>922</v>
      </c>
      <c r="E18" s="168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7"/>
      <c r="AB18" s="178" t="s">
        <v>280</v>
      </c>
    </row>
    <row r="19" spans="1:28" s="178" customFormat="1" ht="24.95" customHeight="1" x14ac:dyDescent="0.2">
      <c r="A19" s="184"/>
      <c r="B19" s="297" t="s">
        <v>678</v>
      </c>
      <c r="C19" s="185">
        <v>1</v>
      </c>
      <c r="D19" s="186" t="s">
        <v>914</v>
      </c>
      <c r="E19" s="171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3"/>
      <c r="AB19" s="178" t="s">
        <v>280</v>
      </c>
    </row>
    <row r="20" spans="1:28" s="178" customFormat="1" ht="24.95" customHeight="1" x14ac:dyDescent="0.2">
      <c r="A20" s="179"/>
      <c r="B20" s="298"/>
      <c r="C20" s="182">
        <v>2</v>
      </c>
      <c r="D20" s="183" t="s">
        <v>923</v>
      </c>
      <c r="E20" s="163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7"/>
      <c r="AB20" s="178" t="s">
        <v>280</v>
      </c>
    </row>
    <row r="21" spans="1:28" s="178" customFormat="1" ht="24.95" customHeight="1" thickBot="1" x14ac:dyDescent="0.25">
      <c r="A21" s="179"/>
      <c r="B21" s="298"/>
      <c r="C21" s="182">
        <v>3</v>
      </c>
      <c r="D21" s="183" t="s">
        <v>924</v>
      </c>
      <c r="E21" s="168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7"/>
      <c r="AB21" s="178" t="s">
        <v>280</v>
      </c>
    </row>
    <row r="22" spans="1:28" s="178" customFormat="1" ht="24.95" customHeight="1" x14ac:dyDescent="0.2">
      <c r="A22" s="184"/>
      <c r="B22" s="297" t="s">
        <v>679</v>
      </c>
      <c r="C22" s="185">
        <v>1</v>
      </c>
      <c r="D22" s="186" t="s">
        <v>914</v>
      </c>
      <c r="E22" s="171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3"/>
      <c r="AB22" s="178" t="s">
        <v>280</v>
      </c>
    </row>
    <row r="23" spans="1:28" s="178" customFormat="1" ht="24.95" customHeight="1" x14ac:dyDescent="0.2">
      <c r="A23" s="179"/>
      <c r="B23" s="298"/>
      <c r="C23" s="182">
        <v>2</v>
      </c>
      <c r="D23" s="183" t="s">
        <v>925</v>
      </c>
      <c r="E23" s="163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7"/>
      <c r="AB23" s="178" t="s">
        <v>280</v>
      </c>
    </row>
    <row r="24" spans="1:28" s="178" customFormat="1" ht="24.95" customHeight="1" thickBot="1" x14ac:dyDescent="0.25">
      <c r="A24" s="179"/>
      <c r="B24" s="298"/>
      <c r="C24" s="182">
        <v>3</v>
      </c>
      <c r="D24" s="183" t="s">
        <v>926</v>
      </c>
      <c r="E24" s="168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7"/>
      <c r="AB24" s="178" t="s">
        <v>280</v>
      </c>
    </row>
    <row r="25" spans="1:28" s="178" customFormat="1" ht="24.95" customHeight="1" x14ac:dyDescent="0.2">
      <c r="A25" s="184"/>
      <c r="B25" s="297" t="s">
        <v>680</v>
      </c>
      <c r="C25" s="185">
        <v>1</v>
      </c>
      <c r="D25" s="186" t="s">
        <v>914</v>
      </c>
      <c r="E25" s="171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3"/>
      <c r="AB25" s="178" t="s">
        <v>280</v>
      </c>
    </row>
    <row r="26" spans="1:28" s="178" customFormat="1" ht="24.95" customHeight="1" x14ac:dyDescent="0.2">
      <c r="A26" s="179"/>
      <c r="B26" s="298"/>
      <c r="C26" s="182">
        <v>2</v>
      </c>
      <c r="D26" s="183" t="s">
        <v>927</v>
      </c>
      <c r="E26" s="163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7"/>
      <c r="AB26" s="178" t="s">
        <v>280</v>
      </c>
    </row>
    <row r="27" spans="1:28" s="178" customFormat="1" ht="24.95" customHeight="1" thickBot="1" x14ac:dyDescent="0.25">
      <c r="A27" s="179"/>
      <c r="B27" s="298"/>
      <c r="C27" s="182">
        <v>3</v>
      </c>
      <c r="D27" s="183" t="s">
        <v>928</v>
      </c>
      <c r="E27" s="168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7"/>
      <c r="AB27" s="178" t="s">
        <v>280</v>
      </c>
    </row>
    <row r="28" spans="1:28" s="178" customFormat="1" ht="24.95" customHeight="1" x14ac:dyDescent="0.2">
      <c r="A28" s="184"/>
      <c r="B28" s="297" t="s">
        <v>681</v>
      </c>
      <c r="C28" s="185">
        <v>1</v>
      </c>
      <c r="D28" s="186" t="s">
        <v>914</v>
      </c>
      <c r="E28" s="171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3"/>
      <c r="AB28" s="178" t="s">
        <v>280</v>
      </c>
    </row>
    <row r="29" spans="1:28" s="178" customFormat="1" ht="24.95" customHeight="1" x14ac:dyDescent="0.2">
      <c r="A29" s="179"/>
      <c r="B29" s="298"/>
      <c r="C29" s="182">
        <v>2</v>
      </c>
      <c r="D29" s="183" t="s">
        <v>929</v>
      </c>
      <c r="E29" s="163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7"/>
      <c r="AB29" s="178" t="s">
        <v>280</v>
      </c>
    </row>
    <row r="30" spans="1:28" s="178" customFormat="1" ht="24.95" customHeight="1" thickBot="1" x14ac:dyDescent="0.25">
      <c r="A30" s="179"/>
      <c r="B30" s="298"/>
      <c r="C30" s="182">
        <v>3</v>
      </c>
      <c r="D30" s="183" t="s">
        <v>930</v>
      </c>
      <c r="E30" s="168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7"/>
      <c r="AB30" s="178" t="s">
        <v>280</v>
      </c>
    </row>
    <row r="31" spans="1:28" s="178" customFormat="1" ht="24.95" customHeight="1" x14ac:dyDescent="0.2">
      <c r="A31" s="184"/>
      <c r="B31" s="297" t="s">
        <v>682</v>
      </c>
      <c r="C31" s="185">
        <v>1</v>
      </c>
      <c r="D31" s="186" t="s">
        <v>914</v>
      </c>
      <c r="E31" s="171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3"/>
      <c r="AB31" s="178" t="s">
        <v>280</v>
      </c>
    </row>
    <row r="32" spans="1:28" s="178" customFormat="1" ht="24.95" customHeight="1" x14ac:dyDescent="0.2">
      <c r="A32" s="179"/>
      <c r="B32" s="298"/>
      <c r="C32" s="182">
        <v>2</v>
      </c>
      <c r="D32" s="183" t="s">
        <v>915</v>
      </c>
      <c r="E32" s="163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7"/>
      <c r="AB32" s="178" t="s">
        <v>280</v>
      </c>
    </row>
    <row r="33" spans="1:28" s="178" customFormat="1" ht="24.95" customHeight="1" thickBot="1" x14ac:dyDescent="0.25">
      <c r="A33" s="179"/>
      <c r="B33" s="298"/>
      <c r="C33" s="182">
        <v>3</v>
      </c>
      <c r="D33" s="183" t="s">
        <v>931</v>
      </c>
      <c r="E33" s="168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7"/>
      <c r="AB33" s="178" t="s">
        <v>280</v>
      </c>
    </row>
    <row r="34" spans="1:28" s="178" customFormat="1" ht="24.95" customHeight="1" x14ac:dyDescent="0.2">
      <c r="A34" s="184"/>
      <c r="B34" s="297" t="s">
        <v>683</v>
      </c>
      <c r="C34" s="185">
        <v>1</v>
      </c>
      <c r="D34" s="186" t="s">
        <v>914</v>
      </c>
      <c r="E34" s="171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3"/>
      <c r="AB34" s="178" t="s">
        <v>280</v>
      </c>
    </row>
    <row r="35" spans="1:28" s="178" customFormat="1" ht="24.95" customHeight="1" x14ac:dyDescent="0.2">
      <c r="A35" s="179"/>
      <c r="B35" s="298"/>
      <c r="C35" s="182">
        <v>2</v>
      </c>
      <c r="D35" s="183" t="s">
        <v>932</v>
      </c>
      <c r="E35" s="163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7"/>
      <c r="AB35" s="178" t="s">
        <v>280</v>
      </c>
    </row>
    <row r="36" spans="1:28" s="178" customFormat="1" ht="24.95" customHeight="1" thickBot="1" x14ac:dyDescent="0.25">
      <c r="A36" s="179"/>
      <c r="B36" s="298"/>
      <c r="C36" s="182">
        <v>3</v>
      </c>
      <c r="D36" s="183" t="s">
        <v>933</v>
      </c>
      <c r="E36" s="168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7"/>
      <c r="AB36" s="178" t="s">
        <v>280</v>
      </c>
    </row>
    <row r="37" spans="1:28" s="161" customFormat="1" ht="13.5" thickBot="1" x14ac:dyDescent="0.25">
      <c r="A37" s="156" t="s">
        <v>602</v>
      </c>
      <c r="B37" s="157"/>
      <c r="C37" s="158"/>
      <c r="D37" s="157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60"/>
    </row>
    <row r="38" spans="1:28" ht="24.95" customHeight="1" x14ac:dyDescent="0.2">
      <c r="A38" s="170"/>
      <c r="B38" s="297" t="s">
        <v>684</v>
      </c>
      <c r="C38" s="185">
        <v>1</v>
      </c>
      <c r="D38" s="186" t="s">
        <v>934</v>
      </c>
      <c r="E38" s="171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3"/>
      <c r="AB38" s="166" t="s">
        <v>280</v>
      </c>
    </row>
    <row r="39" spans="1:28" ht="24.95" customHeight="1" x14ac:dyDescent="0.2">
      <c r="A39" s="162"/>
      <c r="B39" s="298"/>
      <c r="C39" s="182">
        <v>2</v>
      </c>
      <c r="D39" s="183" t="s">
        <v>935</v>
      </c>
      <c r="E39" s="163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7"/>
      <c r="AB39" s="166" t="s">
        <v>280</v>
      </c>
    </row>
    <row r="40" spans="1:28" ht="24.95" customHeight="1" thickBot="1" x14ac:dyDescent="0.25">
      <c r="A40" s="162"/>
      <c r="B40" s="298"/>
      <c r="C40" s="182">
        <v>3</v>
      </c>
      <c r="D40" s="183" t="s">
        <v>936</v>
      </c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7"/>
      <c r="AB40" s="166" t="s">
        <v>280</v>
      </c>
    </row>
    <row r="41" spans="1:28" ht="24.95" customHeight="1" x14ac:dyDescent="0.2">
      <c r="A41" s="170"/>
      <c r="B41" s="297" t="s">
        <v>685</v>
      </c>
      <c r="C41" s="185">
        <v>1</v>
      </c>
      <c r="D41" s="186" t="s">
        <v>937</v>
      </c>
      <c r="E41" s="171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3"/>
      <c r="AB41" s="166" t="s">
        <v>280</v>
      </c>
    </row>
    <row r="42" spans="1:28" ht="24.95" customHeight="1" x14ac:dyDescent="0.2">
      <c r="A42" s="162"/>
      <c r="B42" s="298"/>
      <c r="C42" s="182">
        <v>2</v>
      </c>
      <c r="D42" s="183" t="s">
        <v>938</v>
      </c>
      <c r="E42" s="163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7"/>
      <c r="AB42" s="166" t="s">
        <v>280</v>
      </c>
    </row>
    <row r="43" spans="1:28" ht="24.95" customHeight="1" thickBot="1" x14ac:dyDescent="0.25">
      <c r="A43" s="162"/>
      <c r="B43" s="298"/>
      <c r="C43" s="182">
        <v>3</v>
      </c>
      <c r="D43" s="183" t="s">
        <v>939</v>
      </c>
      <c r="E43" s="168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7"/>
      <c r="AB43" s="166" t="s">
        <v>280</v>
      </c>
    </row>
    <row r="44" spans="1:28" s="161" customFormat="1" ht="13.5" thickBot="1" x14ac:dyDescent="0.25">
      <c r="A44" s="156" t="s">
        <v>603</v>
      </c>
      <c r="B44" s="157"/>
      <c r="C44" s="187"/>
      <c r="D44" s="188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60"/>
    </row>
    <row r="45" spans="1:28" ht="24.95" customHeight="1" x14ac:dyDescent="0.2">
      <c r="A45" s="170"/>
      <c r="B45" s="297" t="s">
        <v>686</v>
      </c>
      <c r="C45" s="185">
        <v>1</v>
      </c>
      <c r="D45" s="186" t="s">
        <v>940</v>
      </c>
      <c r="E45" s="171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3"/>
      <c r="AB45" s="166" t="s">
        <v>280</v>
      </c>
    </row>
    <row r="46" spans="1:28" ht="24.95" customHeight="1" x14ac:dyDescent="0.2">
      <c r="A46" s="162"/>
      <c r="B46" s="298"/>
      <c r="C46" s="182">
        <v>2</v>
      </c>
      <c r="D46" s="183" t="s">
        <v>941</v>
      </c>
      <c r="E46" s="163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7"/>
      <c r="AB46" s="166" t="s">
        <v>280</v>
      </c>
    </row>
    <row r="47" spans="1:28" ht="24.95" customHeight="1" thickBot="1" x14ac:dyDescent="0.25">
      <c r="A47" s="162"/>
      <c r="B47" s="298"/>
      <c r="C47" s="182">
        <v>3</v>
      </c>
      <c r="D47" s="183" t="s">
        <v>942</v>
      </c>
      <c r="E47" s="168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7"/>
      <c r="AB47" s="166" t="s">
        <v>280</v>
      </c>
    </row>
    <row r="48" spans="1:28" ht="24.95" customHeight="1" x14ac:dyDescent="0.2">
      <c r="A48" s="170"/>
      <c r="B48" s="297" t="s">
        <v>687</v>
      </c>
      <c r="C48" s="185">
        <v>1</v>
      </c>
      <c r="D48" s="186" t="s">
        <v>943</v>
      </c>
      <c r="E48" s="171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3"/>
      <c r="AB48" s="166" t="s">
        <v>280</v>
      </c>
    </row>
    <row r="49" spans="1:28" ht="24.95" customHeight="1" x14ac:dyDescent="0.2">
      <c r="A49" s="162"/>
      <c r="B49" s="298"/>
      <c r="C49" s="182">
        <v>2</v>
      </c>
      <c r="D49" s="183" t="s">
        <v>944</v>
      </c>
      <c r="E49" s="163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7"/>
      <c r="AB49" s="166" t="s">
        <v>280</v>
      </c>
    </row>
    <row r="50" spans="1:28" ht="24.95" customHeight="1" thickBot="1" x14ac:dyDescent="0.25">
      <c r="A50" s="174"/>
      <c r="B50" s="306"/>
      <c r="C50" s="189">
        <v>3</v>
      </c>
      <c r="D50" s="190" t="s">
        <v>945</v>
      </c>
      <c r="E50" s="175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7"/>
      <c r="AB50" s="166" t="s">
        <v>280</v>
      </c>
    </row>
    <row r="51" spans="1:28" s="161" customFormat="1" ht="13.5" thickBot="1" x14ac:dyDescent="0.25">
      <c r="A51" s="156" t="s">
        <v>1049</v>
      </c>
      <c r="B51" s="157"/>
      <c r="C51" s="187"/>
      <c r="D51" s="188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60"/>
    </row>
    <row r="52" spans="1:28" s="124" customFormat="1" ht="50.1" customHeight="1" x14ac:dyDescent="0.2">
      <c r="A52" s="303"/>
      <c r="B52" s="299" t="s">
        <v>1050</v>
      </c>
      <c r="C52" s="104">
        <v>1</v>
      </c>
      <c r="D52" s="125" t="s">
        <v>794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26"/>
      <c r="AA52" s="167" t="s">
        <v>1051</v>
      </c>
    </row>
    <row r="53" spans="1:28" s="124" customFormat="1" ht="50.1" customHeight="1" x14ac:dyDescent="0.2">
      <c r="A53" s="304"/>
      <c r="B53" s="300"/>
      <c r="C53" s="21">
        <v>2</v>
      </c>
      <c r="D53" s="127" t="s">
        <v>795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128"/>
      <c r="AA53" s="167"/>
    </row>
    <row r="54" spans="1:28" s="124" customFormat="1" ht="50.1" customHeight="1" x14ac:dyDescent="0.2">
      <c r="A54" s="304"/>
      <c r="B54" s="301" t="s">
        <v>1054</v>
      </c>
      <c r="C54" s="21">
        <v>3</v>
      </c>
      <c r="D54" s="127" t="s">
        <v>796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128"/>
      <c r="AA54" s="167" t="s">
        <v>1052</v>
      </c>
    </row>
    <row r="55" spans="1:28" s="124" customFormat="1" ht="50.1" customHeight="1" x14ac:dyDescent="0.2">
      <c r="A55" s="304"/>
      <c r="B55" s="300"/>
      <c r="C55" s="21">
        <v>4</v>
      </c>
      <c r="D55" s="127" t="s">
        <v>797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128"/>
      <c r="AA55" s="167"/>
    </row>
    <row r="56" spans="1:28" s="124" customFormat="1" ht="50.1" customHeight="1" x14ac:dyDescent="0.2">
      <c r="A56" s="304"/>
      <c r="B56" s="301" t="s">
        <v>1055</v>
      </c>
      <c r="C56" s="21">
        <v>5</v>
      </c>
      <c r="D56" s="127" t="s">
        <v>798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128"/>
      <c r="AA56" s="167" t="s">
        <v>1053</v>
      </c>
    </row>
    <row r="57" spans="1:28" s="124" customFormat="1" ht="50.1" customHeight="1" thickBot="1" x14ac:dyDescent="0.25">
      <c r="A57" s="305"/>
      <c r="B57" s="302"/>
      <c r="C57" s="87">
        <v>6</v>
      </c>
      <c r="D57" s="129" t="s">
        <v>799</v>
      </c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130"/>
      <c r="AA57" s="167"/>
    </row>
    <row r="58" spans="1:28" s="161" customFormat="1" ht="13.5" thickBot="1" x14ac:dyDescent="0.25">
      <c r="A58" s="156" t="s">
        <v>1047</v>
      </c>
      <c r="B58" s="157"/>
      <c r="C58" s="187"/>
      <c r="D58" s="188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60"/>
    </row>
    <row r="59" spans="1:28" s="124" customFormat="1" ht="50.1" customHeight="1" x14ac:dyDescent="0.2">
      <c r="A59" s="103"/>
      <c r="B59" s="104"/>
      <c r="C59" s="104">
        <v>1</v>
      </c>
      <c r="D59" s="125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26"/>
      <c r="AA59" s="167"/>
    </row>
    <row r="60" spans="1:28" s="124" customFormat="1" ht="50.1" customHeight="1" x14ac:dyDescent="0.2">
      <c r="A60" s="65"/>
      <c r="B60" s="21"/>
      <c r="C60" s="21">
        <v>2</v>
      </c>
      <c r="D60" s="127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128"/>
      <c r="AA60" s="167"/>
    </row>
    <row r="61" spans="1:28" s="124" customFormat="1" ht="50.1" customHeight="1" x14ac:dyDescent="0.2">
      <c r="A61" s="65"/>
      <c r="B61" s="21"/>
      <c r="C61" s="21">
        <v>3</v>
      </c>
      <c r="D61" s="127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128"/>
      <c r="AA61" s="167"/>
    </row>
    <row r="62" spans="1:28" s="124" customFormat="1" ht="50.1" customHeight="1" x14ac:dyDescent="0.2">
      <c r="A62" s="65"/>
      <c r="B62" s="21"/>
      <c r="C62" s="21">
        <v>4</v>
      </c>
      <c r="D62" s="127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128"/>
      <c r="AA62" s="167"/>
    </row>
    <row r="63" spans="1:28" s="124" customFormat="1" ht="50.1" customHeight="1" x14ac:dyDescent="0.2">
      <c r="A63" s="65"/>
      <c r="B63" s="21"/>
      <c r="C63" s="21">
        <v>5</v>
      </c>
      <c r="D63" s="127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128"/>
      <c r="AA63" s="167"/>
    </row>
    <row r="64" spans="1:28" s="124" customFormat="1" ht="50.1" customHeight="1" thickBot="1" x14ac:dyDescent="0.25">
      <c r="A64" s="86"/>
      <c r="B64" s="87"/>
      <c r="C64" s="87">
        <v>6</v>
      </c>
      <c r="D64" s="129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130"/>
      <c r="AA64" s="167"/>
    </row>
    <row r="65" spans="1:27" s="161" customFormat="1" ht="13.5" thickBot="1" x14ac:dyDescent="0.25">
      <c r="A65" s="156" t="s">
        <v>1048</v>
      </c>
      <c r="B65" s="157"/>
      <c r="C65" s="187"/>
      <c r="D65" s="188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60"/>
    </row>
    <row r="66" spans="1:27" s="124" customFormat="1" ht="50.1" customHeight="1" x14ac:dyDescent="0.2">
      <c r="A66" s="103"/>
      <c r="B66" s="104"/>
      <c r="C66" s="104">
        <v>1</v>
      </c>
      <c r="D66" s="125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26"/>
      <c r="AA66" s="167"/>
    </row>
    <row r="67" spans="1:27" s="124" customFormat="1" ht="50.1" customHeight="1" x14ac:dyDescent="0.2">
      <c r="A67" s="65"/>
      <c r="B67" s="21"/>
      <c r="C67" s="21">
        <v>2</v>
      </c>
      <c r="D67" s="127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128"/>
      <c r="AA67" s="167"/>
    </row>
    <row r="68" spans="1:27" s="124" customFormat="1" ht="50.1" customHeight="1" x14ac:dyDescent="0.2">
      <c r="A68" s="65"/>
      <c r="B68" s="21"/>
      <c r="C68" s="21">
        <v>3</v>
      </c>
      <c r="D68" s="127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128"/>
      <c r="AA68" s="167"/>
    </row>
    <row r="69" spans="1:27" s="124" customFormat="1" ht="50.1" customHeight="1" x14ac:dyDescent="0.2">
      <c r="A69" s="65"/>
      <c r="B69" s="21"/>
      <c r="C69" s="21">
        <v>4</v>
      </c>
      <c r="D69" s="127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128"/>
      <c r="AA69" s="167"/>
    </row>
    <row r="70" spans="1:27" s="124" customFormat="1" ht="50.1" customHeight="1" x14ac:dyDescent="0.2">
      <c r="A70" s="65"/>
      <c r="B70" s="21"/>
      <c r="C70" s="21">
        <v>5</v>
      </c>
      <c r="D70" s="127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128"/>
      <c r="AA70" s="167"/>
    </row>
    <row r="71" spans="1:27" s="124" customFormat="1" ht="50.1" customHeight="1" thickBot="1" x14ac:dyDescent="0.25">
      <c r="A71" s="86"/>
      <c r="B71" s="87"/>
      <c r="C71" s="87">
        <v>6</v>
      </c>
      <c r="D71" s="129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130"/>
      <c r="AA71" s="167"/>
    </row>
  </sheetData>
  <mergeCells count="19">
    <mergeCell ref="B52:B53"/>
    <mergeCell ref="B54:B55"/>
    <mergeCell ref="B56:B57"/>
    <mergeCell ref="A52:A57"/>
    <mergeCell ref="B19:B21"/>
    <mergeCell ref="B41:B43"/>
    <mergeCell ref="B45:B47"/>
    <mergeCell ref="B48:B50"/>
    <mergeCell ref="B22:B24"/>
    <mergeCell ref="B25:B27"/>
    <mergeCell ref="B28:B30"/>
    <mergeCell ref="B31:B33"/>
    <mergeCell ref="B34:B36"/>
    <mergeCell ref="B38:B40"/>
    <mergeCell ref="B4:B6"/>
    <mergeCell ref="B7:B9"/>
    <mergeCell ref="B10:B12"/>
    <mergeCell ref="B13:B15"/>
    <mergeCell ref="B16:B18"/>
  </mergeCells>
  <pageMargins left="0.5" right="0.5" top="1" bottom="0.5" header="0.5" footer="0"/>
  <pageSetup scale="99" fitToHeight="10" orientation="landscape" r:id="rId1"/>
  <headerFooter alignWithMargins="0"/>
  <rowBreaks count="2" manualBreakCount="2">
    <brk id="18" min="4" max="13" man="1"/>
    <brk id="33" min="4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3A77B"/>
  </sheetPr>
  <dimension ref="A1:AE516"/>
  <sheetViews>
    <sheetView view="pageBreakPreview" zoomScaleNormal="100" zoomScaleSheetLayoutView="100" workbookViewId="0">
      <pane xSplit="4" ySplit="2" topLeftCell="E3" activePane="bottomRight" state="frozen"/>
      <selection pane="topRight"/>
      <selection pane="bottomLeft"/>
      <selection pane="bottomRight" activeCell="AA2" sqref="E2:AA2"/>
    </sheetView>
  </sheetViews>
  <sheetFormatPr defaultRowHeight="12.75" x14ac:dyDescent="0.2"/>
  <cols>
    <col min="1" max="2" width="16.28515625" style="1" bestFit="1" customWidth="1"/>
    <col min="3" max="3" width="2.7109375" style="41" bestFit="1" customWidth="1"/>
    <col min="4" max="4" width="48.7109375" style="279" bestFit="1" customWidth="1"/>
    <col min="5" max="12" width="5" style="18" bestFit="1" customWidth="1"/>
    <col min="13" max="26" width="5" style="18" customWidth="1"/>
    <col min="27" max="27" width="49.140625" style="69" customWidth="1"/>
    <col min="28" max="31" width="9.140625" style="254"/>
    <col min="32" max="16384" width="9.140625" style="1"/>
  </cols>
  <sheetData>
    <row r="1" spans="1:31" ht="13.5" thickBot="1" x14ac:dyDescent="0.25">
      <c r="A1" s="39" t="s">
        <v>1084</v>
      </c>
      <c r="C1" s="40"/>
    </row>
    <row r="2" spans="1:31" ht="75" customHeight="1" thickBot="1" x14ac:dyDescent="0.25">
      <c r="A2" s="39" t="s">
        <v>689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32" t="s">
        <v>1083</v>
      </c>
      <c r="AB2" s="252" t="s">
        <v>1046</v>
      </c>
      <c r="AC2" s="277" t="s">
        <v>1082</v>
      </c>
      <c r="AD2" s="278" t="s">
        <v>1081</v>
      </c>
      <c r="AE2" s="277" t="s">
        <v>1080</v>
      </c>
    </row>
    <row r="3" spans="1:31" ht="13.5" thickBot="1" x14ac:dyDescent="0.25">
      <c r="A3" s="92" t="s">
        <v>595</v>
      </c>
      <c r="B3" s="93"/>
      <c r="C3" s="94"/>
      <c r="D3" s="280"/>
      <c r="E3" s="249"/>
      <c r="F3" s="95"/>
      <c r="G3" s="95"/>
      <c r="H3" s="95"/>
      <c r="I3" s="95"/>
      <c r="J3" s="95"/>
      <c r="K3" s="95"/>
      <c r="L3" s="197"/>
      <c r="M3" s="95"/>
      <c r="N3" s="95"/>
      <c r="O3" s="95"/>
      <c r="P3" s="95"/>
      <c r="Q3" s="95"/>
      <c r="R3" s="95"/>
      <c r="S3" s="95"/>
      <c r="T3" s="95"/>
      <c r="U3" s="95"/>
      <c r="V3" s="197"/>
      <c r="W3" s="95"/>
      <c r="X3" s="95"/>
      <c r="Y3" s="95"/>
      <c r="Z3" s="197"/>
      <c r="AA3" s="225"/>
      <c r="AB3" s="252"/>
      <c r="AC3" s="41"/>
      <c r="AD3" s="253"/>
      <c r="AE3" s="41"/>
    </row>
    <row r="4" spans="1:31" ht="14.25" customHeight="1" x14ac:dyDescent="0.2">
      <c r="A4" s="120"/>
      <c r="B4" s="310" t="s">
        <v>690</v>
      </c>
      <c r="C4" s="121">
        <v>1</v>
      </c>
      <c r="D4" s="234" t="s">
        <v>621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240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26"/>
      <c r="AB4" s="255" t="s">
        <v>280</v>
      </c>
      <c r="AD4" s="256"/>
    </row>
    <row r="5" spans="1:31" ht="13.5" customHeight="1" x14ac:dyDescent="0.2">
      <c r="A5" s="81"/>
      <c r="B5" s="313"/>
      <c r="C5" s="43">
        <v>2</v>
      </c>
      <c r="D5" s="235" t="s">
        <v>622</v>
      </c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43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128"/>
      <c r="AB5" s="255" t="s">
        <v>280</v>
      </c>
      <c r="AD5" s="256"/>
    </row>
    <row r="6" spans="1:31" ht="13.5" customHeight="1" x14ac:dyDescent="0.2">
      <c r="A6" s="81"/>
      <c r="B6" s="313"/>
      <c r="C6" s="43">
        <v>3</v>
      </c>
      <c r="D6" s="235" t="s">
        <v>623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8"/>
      <c r="Q6" s="21"/>
      <c r="R6" s="21"/>
      <c r="S6" s="21"/>
      <c r="T6" s="21"/>
      <c r="U6" s="21"/>
      <c r="V6" s="21"/>
      <c r="W6" s="21"/>
      <c r="X6" s="21"/>
      <c r="Y6" s="21"/>
      <c r="Z6" s="21"/>
      <c r="AA6" s="128"/>
      <c r="AB6" s="255" t="s">
        <v>280</v>
      </c>
      <c r="AD6" s="256"/>
    </row>
    <row r="7" spans="1:31" ht="13.5" customHeight="1" x14ac:dyDescent="0.2">
      <c r="A7" s="81"/>
      <c r="B7" s="313"/>
      <c r="C7" s="43">
        <v>4</v>
      </c>
      <c r="D7" s="235" t="s">
        <v>624</v>
      </c>
      <c r="E7" s="296"/>
      <c r="F7" s="296"/>
      <c r="G7" s="296"/>
      <c r="H7" s="296"/>
      <c r="I7" s="296"/>
      <c r="J7" s="295"/>
      <c r="K7" s="296"/>
      <c r="L7" s="296"/>
      <c r="M7" s="296"/>
      <c r="N7" s="296"/>
      <c r="O7" s="296"/>
      <c r="P7" s="241"/>
      <c r="Q7" s="296"/>
      <c r="R7" s="295"/>
      <c r="S7" s="296"/>
      <c r="T7" s="296"/>
      <c r="U7" s="296"/>
      <c r="V7" s="296"/>
      <c r="W7" s="296"/>
      <c r="X7" s="296"/>
      <c r="Y7" s="296"/>
      <c r="Z7" s="296"/>
      <c r="AA7" s="128"/>
      <c r="AB7" s="255" t="s">
        <v>280</v>
      </c>
      <c r="AD7" s="256"/>
    </row>
    <row r="8" spans="1:31" ht="13.5" customHeight="1" thickBot="1" x14ac:dyDescent="0.25">
      <c r="A8" s="83"/>
      <c r="B8" s="314"/>
      <c r="C8" s="84">
        <v>5</v>
      </c>
      <c r="D8" s="236" t="s">
        <v>625</v>
      </c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242"/>
      <c r="Q8" s="87"/>
      <c r="R8" s="87"/>
      <c r="S8" s="87"/>
      <c r="T8" s="87"/>
      <c r="U8" s="87"/>
      <c r="V8" s="87"/>
      <c r="W8" s="87"/>
      <c r="X8" s="87"/>
      <c r="Y8" s="87"/>
      <c r="Z8" s="87"/>
      <c r="AA8" s="130"/>
      <c r="AB8" s="254">
        <f>COUNTIF(E4:Z8,"=5")</f>
        <v>0</v>
      </c>
      <c r="AC8" s="254">
        <v>0</v>
      </c>
      <c r="AD8" s="254">
        <v>2</v>
      </c>
      <c r="AE8" s="254">
        <f>AB8-AD8+AC8</f>
        <v>-2</v>
      </c>
    </row>
    <row r="9" spans="1:31" ht="14.25" customHeight="1" x14ac:dyDescent="0.2">
      <c r="A9" s="120"/>
      <c r="B9" s="310" t="s">
        <v>696</v>
      </c>
      <c r="C9" s="121">
        <v>1</v>
      </c>
      <c r="D9" s="234" t="s">
        <v>703</v>
      </c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240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26"/>
      <c r="AB9" s="255" t="s">
        <v>280</v>
      </c>
      <c r="AD9" s="256"/>
    </row>
    <row r="10" spans="1:31" ht="13.5" customHeight="1" x14ac:dyDescent="0.2">
      <c r="A10" s="81"/>
      <c r="B10" s="313"/>
      <c r="C10" s="43">
        <v>2</v>
      </c>
      <c r="D10" s="235" t="s">
        <v>704</v>
      </c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43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128"/>
      <c r="AB10" s="255"/>
      <c r="AD10" s="256"/>
    </row>
    <row r="11" spans="1:31" ht="13.5" customHeight="1" x14ac:dyDescent="0.2">
      <c r="A11" s="81"/>
      <c r="B11" s="313"/>
      <c r="C11" s="43">
        <v>3</v>
      </c>
      <c r="D11" s="235" t="s">
        <v>705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8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128"/>
      <c r="AB11" s="255" t="s">
        <v>280</v>
      </c>
      <c r="AD11" s="256"/>
    </row>
    <row r="12" spans="1:31" ht="13.5" customHeight="1" x14ac:dyDescent="0.2">
      <c r="A12" s="81"/>
      <c r="B12" s="313" t="s">
        <v>594</v>
      </c>
      <c r="C12" s="43">
        <v>4</v>
      </c>
      <c r="D12" s="235" t="s">
        <v>706</v>
      </c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41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128"/>
      <c r="AB12" s="255" t="s">
        <v>280</v>
      </c>
      <c r="AD12" s="256"/>
    </row>
    <row r="13" spans="1:31" ht="13.5" customHeight="1" thickBot="1" x14ac:dyDescent="0.25">
      <c r="A13" s="83"/>
      <c r="B13" s="314">
        <v>61218</v>
      </c>
      <c r="C13" s="84">
        <v>5</v>
      </c>
      <c r="D13" s="236" t="s">
        <v>707</v>
      </c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242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130"/>
      <c r="AB13" s="254">
        <f>COUNTIF(E9:Z13,"=5")</f>
        <v>0</v>
      </c>
      <c r="AC13" s="254">
        <v>0</v>
      </c>
      <c r="AD13" s="254">
        <v>0</v>
      </c>
      <c r="AE13" s="254">
        <f>AB13-AD13+AC13</f>
        <v>0</v>
      </c>
    </row>
    <row r="14" spans="1:31" ht="14.25" customHeight="1" x14ac:dyDescent="0.2">
      <c r="A14" s="120"/>
      <c r="B14" s="310" t="s">
        <v>697</v>
      </c>
      <c r="C14" s="121">
        <v>1</v>
      </c>
      <c r="D14" s="234" t="s">
        <v>698</v>
      </c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240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26"/>
      <c r="AB14" s="255" t="s">
        <v>280</v>
      </c>
      <c r="AD14" s="256"/>
    </row>
    <row r="15" spans="1:31" ht="13.5" customHeight="1" x14ac:dyDescent="0.2">
      <c r="A15" s="81"/>
      <c r="B15" s="313"/>
      <c r="C15" s="43">
        <v>2</v>
      </c>
      <c r="D15" s="235" t="s">
        <v>699</v>
      </c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43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128"/>
      <c r="AB15" s="255"/>
      <c r="AD15" s="256"/>
    </row>
    <row r="16" spans="1:31" ht="13.5" customHeight="1" x14ac:dyDescent="0.2">
      <c r="A16" s="81"/>
      <c r="B16" s="313"/>
      <c r="C16" s="43">
        <v>3</v>
      </c>
      <c r="D16" s="235" t="s">
        <v>700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8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128"/>
      <c r="AB16" s="255" t="s">
        <v>280</v>
      </c>
      <c r="AD16" s="256"/>
    </row>
    <row r="17" spans="1:31" ht="13.5" customHeight="1" x14ac:dyDescent="0.2">
      <c r="A17" s="81"/>
      <c r="B17" s="313" t="s">
        <v>596</v>
      </c>
      <c r="C17" s="43">
        <v>4</v>
      </c>
      <c r="D17" s="235" t="s">
        <v>701</v>
      </c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  <c r="P17" s="241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128"/>
      <c r="AB17" s="255" t="s">
        <v>280</v>
      </c>
      <c r="AD17" s="256"/>
    </row>
    <row r="18" spans="1:31" ht="13.5" customHeight="1" thickBot="1" x14ac:dyDescent="0.25">
      <c r="A18" s="83"/>
      <c r="B18" s="314">
        <v>61219</v>
      </c>
      <c r="C18" s="84">
        <v>5</v>
      </c>
      <c r="D18" s="236" t="s">
        <v>702</v>
      </c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242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130"/>
      <c r="AB18" s="254">
        <f>COUNTIF(E14:Z18,"=5")</f>
        <v>0</v>
      </c>
      <c r="AC18" s="254">
        <v>0</v>
      </c>
      <c r="AD18" s="254">
        <v>0</v>
      </c>
      <c r="AE18" s="254">
        <f>AB18-AD18+AC18</f>
        <v>0</v>
      </c>
    </row>
    <row r="19" spans="1:31" ht="14.25" customHeight="1" x14ac:dyDescent="0.2">
      <c r="A19" s="120"/>
      <c r="B19" s="310" t="s">
        <v>709</v>
      </c>
      <c r="C19" s="121">
        <v>1</v>
      </c>
      <c r="D19" s="234" t="s">
        <v>716</v>
      </c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240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26"/>
      <c r="AB19" s="255" t="s">
        <v>280</v>
      </c>
      <c r="AD19" s="256"/>
    </row>
    <row r="20" spans="1:31" ht="13.5" customHeight="1" x14ac:dyDescent="0.2">
      <c r="A20" s="81"/>
      <c r="B20" s="313"/>
      <c r="C20" s="43">
        <v>2</v>
      </c>
      <c r="D20" s="235" t="s">
        <v>717</v>
      </c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43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128"/>
      <c r="AB20" s="255"/>
      <c r="AD20" s="256"/>
    </row>
    <row r="21" spans="1:31" ht="13.5" customHeight="1" x14ac:dyDescent="0.2">
      <c r="A21" s="81"/>
      <c r="B21" s="313"/>
      <c r="C21" s="43">
        <v>3</v>
      </c>
      <c r="D21" s="235" t="s">
        <v>718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8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128"/>
      <c r="AB21" s="255" t="s">
        <v>280</v>
      </c>
      <c r="AD21" s="256"/>
    </row>
    <row r="22" spans="1:31" ht="13.5" customHeight="1" x14ac:dyDescent="0.2">
      <c r="A22" s="81"/>
      <c r="B22" s="313" t="s">
        <v>597</v>
      </c>
      <c r="C22" s="43">
        <v>4</v>
      </c>
      <c r="D22" s="235" t="s">
        <v>719</v>
      </c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41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128"/>
      <c r="AB22" s="255" t="s">
        <v>280</v>
      </c>
      <c r="AD22" s="256"/>
    </row>
    <row r="23" spans="1:31" ht="13.5" customHeight="1" thickBot="1" x14ac:dyDescent="0.25">
      <c r="A23" s="83"/>
      <c r="B23" s="314">
        <v>61220</v>
      </c>
      <c r="C23" s="84">
        <v>5</v>
      </c>
      <c r="D23" s="236" t="s">
        <v>720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242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130"/>
      <c r="AB23" s="254">
        <f>COUNTIF(E19:Z23,"=5")</f>
        <v>0</v>
      </c>
      <c r="AC23" s="254">
        <v>0</v>
      </c>
      <c r="AD23" s="254">
        <v>0</v>
      </c>
      <c r="AE23" s="254">
        <f>AB23-AD23+AC23</f>
        <v>0</v>
      </c>
    </row>
    <row r="24" spans="1:31" ht="14.25" customHeight="1" x14ac:dyDescent="0.2">
      <c r="A24" s="120"/>
      <c r="B24" s="310" t="s">
        <v>708</v>
      </c>
      <c r="C24" s="121">
        <v>1</v>
      </c>
      <c r="D24" s="234" t="s">
        <v>711</v>
      </c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240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26"/>
      <c r="AB24" s="255"/>
      <c r="AD24" s="256"/>
    </row>
    <row r="25" spans="1:31" ht="13.5" customHeight="1" x14ac:dyDescent="0.2">
      <c r="A25" s="81"/>
      <c r="B25" s="313"/>
      <c r="C25" s="43">
        <v>2</v>
      </c>
      <c r="D25" s="235" t="s">
        <v>712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243"/>
      <c r="Q25" s="32"/>
      <c r="R25" s="32"/>
      <c r="S25" s="295"/>
      <c r="T25" s="295"/>
      <c r="U25" s="295"/>
      <c r="V25" s="295"/>
      <c r="W25" s="32"/>
      <c r="X25" s="32"/>
      <c r="Y25" s="32"/>
      <c r="Z25" s="32"/>
      <c r="AA25" s="128"/>
      <c r="AB25" s="255"/>
      <c r="AD25" s="256"/>
    </row>
    <row r="26" spans="1:31" ht="13.5" customHeight="1" x14ac:dyDescent="0.2">
      <c r="A26" s="81"/>
      <c r="B26" s="313"/>
      <c r="C26" s="43">
        <v>3</v>
      </c>
      <c r="D26" s="235" t="s">
        <v>713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8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128"/>
      <c r="AB26" s="255"/>
      <c r="AD26" s="256"/>
    </row>
    <row r="27" spans="1:31" ht="13.5" customHeight="1" x14ac:dyDescent="0.2">
      <c r="A27" s="81"/>
      <c r="B27" s="313" t="s">
        <v>598</v>
      </c>
      <c r="C27" s="43">
        <v>4</v>
      </c>
      <c r="D27" s="235" t="s">
        <v>714</v>
      </c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41"/>
      <c r="Q27" s="23"/>
      <c r="R27" s="23"/>
      <c r="S27" s="296"/>
      <c r="T27" s="296"/>
      <c r="U27" s="296"/>
      <c r="V27" s="296"/>
      <c r="W27" s="23"/>
      <c r="X27" s="23"/>
      <c r="Y27" s="23"/>
      <c r="Z27" s="23"/>
      <c r="AA27" s="128"/>
      <c r="AB27" s="255"/>
      <c r="AD27" s="256"/>
    </row>
    <row r="28" spans="1:31" ht="13.5" customHeight="1" thickBot="1" x14ac:dyDescent="0.25">
      <c r="A28" s="83"/>
      <c r="B28" s="314">
        <v>61221</v>
      </c>
      <c r="C28" s="84">
        <v>5</v>
      </c>
      <c r="D28" s="236" t="s">
        <v>715</v>
      </c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242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130"/>
      <c r="AB28" s="254">
        <f>COUNTIF(E24:Z28,"=5")</f>
        <v>0</v>
      </c>
      <c r="AC28" s="254">
        <v>0</v>
      </c>
      <c r="AD28" s="254">
        <v>0</v>
      </c>
      <c r="AE28" s="254">
        <f>AB28-AD28+AC28</f>
        <v>0</v>
      </c>
    </row>
    <row r="29" spans="1:31" ht="13.5" thickBot="1" x14ac:dyDescent="0.25">
      <c r="A29" s="92" t="s">
        <v>599</v>
      </c>
      <c r="B29" s="93"/>
      <c r="C29" s="94"/>
      <c r="D29" s="280"/>
      <c r="E29" s="249"/>
      <c r="F29" s="95"/>
      <c r="G29" s="95"/>
      <c r="H29" s="95"/>
      <c r="I29" s="95"/>
      <c r="J29" s="95"/>
      <c r="K29" s="95"/>
      <c r="L29" s="197"/>
      <c r="M29" s="95"/>
      <c r="N29" s="95"/>
      <c r="O29" s="95"/>
      <c r="P29" s="95"/>
      <c r="Q29" s="95"/>
      <c r="R29" s="95"/>
      <c r="S29" s="95"/>
      <c r="T29" s="95"/>
      <c r="U29" s="95"/>
      <c r="V29" s="197"/>
      <c r="W29" s="95"/>
      <c r="X29" s="95"/>
      <c r="Y29" s="95"/>
      <c r="Z29" s="197"/>
      <c r="AA29" s="225"/>
      <c r="AB29" s="255"/>
      <c r="AD29" s="256"/>
    </row>
    <row r="30" spans="1:31" ht="14.25" customHeight="1" thickBot="1" x14ac:dyDescent="0.25">
      <c r="A30" s="120"/>
      <c r="B30" s="310" t="s">
        <v>710</v>
      </c>
      <c r="C30" s="121">
        <v>1</v>
      </c>
      <c r="D30" s="234" t="s">
        <v>740</v>
      </c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240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26"/>
      <c r="AB30" s="255"/>
      <c r="AD30" s="256"/>
    </row>
    <row r="31" spans="1:31" ht="13.5" customHeight="1" thickBot="1" x14ac:dyDescent="0.25">
      <c r="A31" s="81"/>
      <c r="B31" s="313"/>
      <c r="C31" s="43">
        <v>2</v>
      </c>
      <c r="D31" s="235" t="s">
        <v>741</v>
      </c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43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126"/>
      <c r="AB31" s="255"/>
      <c r="AD31" s="256"/>
    </row>
    <row r="32" spans="1:31" ht="13.5" customHeight="1" thickBot="1" x14ac:dyDescent="0.25">
      <c r="A32" s="81"/>
      <c r="B32" s="313"/>
      <c r="C32" s="43">
        <v>3</v>
      </c>
      <c r="D32" s="235" t="s">
        <v>742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8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126"/>
      <c r="AB32" s="255"/>
      <c r="AD32" s="256"/>
    </row>
    <row r="33" spans="1:31" ht="13.5" customHeight="1" x14ac:dyDescent="0.2">
      <c r="A33" s="81"/>
      <c r="B33" s="313" t="s">
        <v>605</v>
      </c>
      <c r="C33" s="43">
        <v>4</v>
      </c>
      <c r="D33" s="235" t="s">
        <v>743</v>
      </c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41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126"/>
      <c r="AB33" s="255"/>
      <c r="AD33" s="256"/>
    </row>
    <row r="34" spans="1:31" ht="13.5" customHeight="1" thickBot="1" x14ac:dyDescent="0.25">
      <c r="A34" s="83"/>
      <c r="B34" s="314">
        <v>61212</v>
      </c>
      <c r="C34" s="84">
        <v>5</v>
      </c>
      <c r="D34" s="236" t="s">
        <v>744</v>
      </c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242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294"/>
      <c r="AB34" s="254">
        <f>COUNTIF(E30:Z34,"=5")</f>
        <v>0</v>
      </c>
      <c r="AC34" s="254">
        <v>0</v>
      </c>
      <c r="AD34" s="254">
        <v>0</v>
      </c>
      <c r="AE34" s="254">
        <f>AB34-AD34+AC34</f>
        <v>0</v>
      </c>
    </row>
    <row r="35" spans="1:31" ht="14.25" customHeight="1" x14ac:dyDescent="0.2">
      <c r="A35" s="120"/>
      <c r="B35" s="310" t="s">
        <v>728</v>
      </c>
      <c r="C35" s="121">
        <v>1</v>
      </c>
      <c r="D35" s="234" t="s">
        <v>745</v>
      </c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240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26"/>
      <c r="AB35" s="255"/>
      <c r="AD35" s="256"/>
    </row>
    <row r="36" spans="1:31" ht="13.5" customHeight="1" x14ac:dyDescent="0.2">
      <c r="A36" s="81"/>
      <c r="B36" s="313"/>
      <c r="C36" s="43">
        <v>2</v>
      </c>
      <c r="D36" s="235" t="s">
        <v>746</v>
      </c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43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128"/>
      <c r="AB36" s="255"/>
      <c r="AD36" s="256"/>
    </row>
    <row r="37" spans="1:31" ht="13.5" customHeight="1" x14ac:dyDescent="0.2">
      <c r="A37" s="81"/>
      <c r="B37" s="313"/>
      <c r="C37" s="43">
        <v>3</v>
      </c>
      <c r="D37" s="235" t="s">
        <v>747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8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128"/>
      <c r="AB37" s="255"/>
      <c r="AD37" s="256"/>
    </row>
    <row r="38" spans="1:31" ht="13.5" customHeight="1" x14ac:dyDescent="0.2">
      <c r="A38" s="81"/>
      <c r="B38" s="313" t="s">
        <v>606</v>
      </c>
      <c r="C38" s="43">
        <v>4</v>
      </c>
      <c r="D38" s="235" t="s">
        <v>748</v>
      </c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41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128"/>
      <c r="AB38" s="255"/>
      <c r="AD38" s="256"/>
    </row>
    <row r="39" spans="1:31" ht="13.5" customHeight="1" thickBot="1" x14ac:dyDescent="0.25">
      <c r="A39" s="83"/>
      <c r="B39" s="314">
        <v>61213</v>
      </c>
      <c r="C39" s="84">
        <v>5</v>
      </c>
      <c r="D39" s="236" t="s">
        <v>910</v>
      </c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242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130"/>
      <c r="AB39" s="254">
        <f>COUNTIF(E35:Z39,"=5")</f>
        <v>0</v>
      </c>
      <c r="AC39" s="254">
        <v>0</v>
      </c>
      <c r="AD39" s="254">
        <v>0</v>
      </c>
      <c r="AE39" s="254">
        <f>AB39-AD39+AC39</f>
        <v>0</v>
      </c>
    </row>
    <row r="40" spans="1:31" ht="14.25" customHeight="1" x14ac:dyDescent="0.2">
      <c r="A40" s="120"/>
      <c r="B40" s="310" t="s">
        <v>727</v>
      </c>
      <c r="C40" s="121">
        <v>1</v>
      </c>
      <c r="D40" s="234" t="s">
        <v>730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240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26"/>
      <c r="AB40" s="255"/>
      <c r="AD40" s="256"/>
    </row>
    <row r="41" spans="1:31" ht="13.5" customHeight="1" x14ac:dyDescent="0.2">
      <c r="A41" s="81"/>
      <c r="B41" s="313"/>
      <c r="C41" s="43">
        <v>2</v>
      </c>
      <c r="D41" s="235" t="s">
        <v>731</v>
      </c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43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128"/>
      <c r="AB41" s="255"/>
      <c r="AD41" s="256"/>
    </row>
    <row r="42" spans="1:31" ht="13.5" customHeight="1" x14ac:dyDescent="0.2">
      <c r="A42" s="81"/>
      <c r="B42" s="313"/>
      <c r="C42" s="43">
        <v>3</v>
      </c>
      <c r="D42" s="235" t="s">
        <v>732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28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128"/>
      <c r="AB42" s="255"/>
      <c r="AD42" s="256"/>
    </row>
    <row r="43" spans="1:31" ht="13.5" customHeight="1" x14ac:dyDescent="0.2">
      <c r="A43" s="81"/>
      <c r="B43" s="313" t="s">
        <v>608</v>
      </c>
      <c r="C43" s="43">
        <v>4</v>
      </c>
      <c r="D43" s="235" t="s">
        <v>733</v>
      </c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41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128"/>
      <c r="AB43" s="255"/>
      <c r="AD43" s="256"/>
    </row>
    <row r="44" spans="1:31" ht="13.5" customHeight="1" thickBot="1" x14ac:dyDescent="0.25">
      <c r="A44" s="83"/>
      <c r="B44" s="314">
        <v>61214</v>
      </c>
      <c r="C44" s="84">
        <v>5</v>
      </c>
      <c r="D44" s="236" t="s">
        <v>734</v>
      </c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242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130"/>
      <c r="AB44" s="254">
        <f>COUNTIF(E40:Z44,"=5")</f>
        <v>0</v>
      </c>
      <c r="AC44" s="254">
        <v>0</v>
      </c>
      <c r="AD44" s="254">
        <v>0</v>
      </c>
      <c r="AE44" s="254">
        <f>AB44-AD44+AC44</f>
        <v>0</v>
      </c>
    </row>
    <row r="45" spans="1:31" ht="14.25" customHeight="1" x14ac:dyDescent="0.2">
      <c r="A45" s="120"/>
      <c r="B45" s="310" t="s">
        <v>721</v>
      </c>
      <c r="C45" s="121">
        <v>1</v>
      </c>
      <c r="D45" s="234" t="s">
        <v>722</v>
      </c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240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26"/>
      <c r="AB45" s="255"/>
      <c r="AD45" s="256"/>
    </row>
    <row r="46" spans="1:31" ht="13.5" customHeight="1" x14ac:dyDescent="0.2">
      <c r="A46" s="81"/>
      <c r="B46" s="313"/>
      <c r="C46" s="43">
        <v>2</v>
      </c>
      <c r="D46" s="235" t="s">
        <v>723</v>
      </c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43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128"/>
      <c r="AB46" s="255"/>
      <c r="AD46" s="256"/>
    </row>
    <row r="47" spans="1:31" ht="13.5" customHeight="1" x14ac:dyDescent="0.2">
      <c r="A47" s="81"/>
      <c r="B47" s="313"/>
      <c r="C47" s="43">
        <v>3</v>
      </c>
      <c r="D47" s="235" t="s">
        <v>724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8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128"/>
      <c r="AB47" s="255"/>
      <c r="AD47" s="256"/>
    </row>
    <row r="48" spans="1:31" ht="13.5" customHeight="1" x14ac:dyDescent="0.2">
      <c r="A48" s="81"/>
      <c r="B48" s="313" t="s">
        <v>607</v>
      </c>
      <c r="C48" s="43">
        <v>4</v>
      </c>
      <c r="D48" s="235" t="s">
        <v>725</v>
      </c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41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128"/>
      <c r="AB48" s="255"/>
      <c r="AD48" s="256"/>
    </row>
    <row r="49" spans="1:31" ht="13.5" customHeight="1" thickBot="1" x14ac:dyDescent="0.25">
      <c r="A49" s="83"/>
      <c r="B49" s="314">
        <v>61215</v>
      </c>
      <c r="C49" s="84">
        <v>5</v>
      </c>
      <c r="D49" s="236" t="s">
        <v>726</v>
      </c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242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130"/>
      <c r="AB49" s="254">
        <f>COUNTIF(E45:Z49,"=5")</f>
        <v>0</v>
      </c>
      <c r="AC49" s="254">
        <v>0</v>
      </c>
      <c r="AD49" s="254">
        <v>0</v>
      </c>
      <c r="AE49" s="254">
        <f>AB49-AD49+AC49</f>
        <v>0</v>
      </c>
    </row>
    <row r="50" spans="1:31" ht="14.25" customHeight="1" x14ac:dyDescent="0.2">
      <c r="A50" s="120"/>
      <c r="B50" s="310" t="s">
        <v>729</v>
      </c>
      <c r="C50" s="121">
        <v>1</v>
      </c>
      <c r="D50" s="234" t="s">
        <v>735</v>
      </c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240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26"/>
      <c r="AB50" s="255"/>
      <c r="AD50" s="256"/>
    </row>
    <row r="51" spans="1:31" ht="13.5" customHeight="1" x14ac:dyDescent="0.2">
      <c r="A51" s="81"/>
      <c r="B51" s="313"/>
      <c r="C51" s="43">
        <v>2</v>
      </c>
      <c r="D51" s="235" t="s">
        <v>736</v>
      </c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43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128"/>
      <c r="AB51" s="255"/>
      <c r="AD51" s="256"/>
    </row>
    <row r="52" spans="1:31" ht="13.5" customHeight="1" x14ac:dyDescent="0.2">
      <c r="A52" s="81"/>
      <c r="B52" s="313"/>
      <c r="C52" s="43">
        <v>3</v>
      </c>
      <c r="D52" s="235" t="s">
        <v>737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8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128"/>
      <c r="AB52" s="255"/>
      <c r="AD52" s="256"/>
    </row>
    <row r="53" spans="1:31" ht="13.5" customHeight="1" x14ac:dyDescent="0.2">
      <c r="A53" s="81"/>
      <c r="B53" s="313" t="s">
        <v>141</v>
      </c>
      <c r="C53" s="43">
        <v>4</v>
      </c>
      <c r="D53" s="235" t="s">
        <v>738</v>
      </c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41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128"/>
      <c r="AB53" s="255"/>
      <c r="AD53" s="256"/>
    </row>
    <row r="54" spans="1:31" ht="13.5" customHeight="1" thickBot="1" x14ac:dyDescent="0.25">
      <c r="A54" s="83"/>
      <c r="B54" s="314">
        <v>61216</v>
      </c>
      <c r="C54" s="84">
        <v>5</v>
      </c>
      <c r="D54" s="236" t="s">
        <v>739</v>
      </c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242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130"/>
      <c r="AB54" s="254">
        <f>COUNTIF(E50:Z54,"=5")</f>
        <v>0</v>
      </c>
      <c r="AC54" s="254">
        <v>0</v>
      </c>
      <c r="AD54" s="254">
        <v>0</v>
      </c>
      <c r="AE54" s="254">
        <f>AB54-AD54+AC54</f>
        <v>0</v>
      </c>
    </row>
    <row r="55" spans="1:31" ht="13.5" thickBot="1" x14ac:dyDescent="0.25">
      <c r="A55" s="92" t="s">
        <v>600</v>
      </c>
      <c r="B55" s="93"/>
      <c r="C55" s="94"/>
      <c r="D55" s="280"/>
      <c r="E55" s="249"/>
      <c r="F55" s="95"/>
      <c r="G55" s="95"/>
      <c r="H55" s="95"/>
      <c r="I55" s="95"/>
      <c r="J55" s="95"/>
      <c r="K55" s="95"/>
      <c r="L55" s="197"/>
      <c r="M55" s="95"/>
      <c r="N55" s="95"/>
      <c r="O55" s="95"/>
      <c r="P55" s="95"/>
      <c r="Q55" s="95"/>
      <c r="R55" s="95"/>
      <c r="S55" s="95"/>
      <c r="T55" s="95"/>
      <c r="U55" s="95"/>
      <c r="V55" s="197"/>
      <c r="W55" s="95"/>
      <c r="X55" s="95"/>
      <c r="Y55" s="95"/>
      <c r="Z55" s="197"/>
      <c r="AA55" s="225"/>
      <c r="AB55" s="255"/>
      <c r="AD55" s="256"/>
    </row>
    <row r="56" spans="1:31" ht="14.25" customHeight="1" x14ac:dyDescent="0.2">
      <c r="A56" s="120"/>
      <c r="B56" s="310" t="s">
        <v>749</v>
      </c>
      <c r="C56" s="121">
        <v>1</v>
      </c>
      <c r="D56" s="234" t="s">
        <v>753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26"/>
      <c r="AB56" s="255"/>
      <c r="AD56" s="256"/>
    </row>
    <row r="57" spans="1:31" ht="13.5" customHeight="1" x14ac:dyDescent="0.2">
      <c r="A57" s="81"/>
      <c r="B57" s="313"/>
      <c r="C57" s="43">
        <v>2</v>
      </c>
      <c r="D57" s="235" t="s">
        <v>754</v>
      </c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128"/>
      <c r="AB57" s="255"/>
      <c r="AD57" s="256"/>
    </row>
    <row r="58" spans="1:31" ht="13.5" customHeight="1" x14ac:dyDescent="0.2">
      <c r="A58" s="81"/>
      <c r="B58" s="313"/>
      <c r="C58" s="43">
        <v>3</v>
      </c>
      <c r="D58" s="235" t="s">
        <v>755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128"/>
      <c r="AB58" s="255"/>
      <c r="AD58" s="256"/>
    </row>
    <row r="59" spans="1:31" ht="13.5" customHeight="1" x14ac:dyDescent="0.2">
      <c r="A59" s="81"/>
      <c r="B59" s="313" t="s">
        <v>609</v>
      </c>
      <c r="C59" s="43">
        <v>4</v>
      </c>
      <c r="D59" s="235" t="s">
        <v>756</v>
      </c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128"/>
      <c r="AB59" s="255"/>
      <c r="AD59" s="256"/>
    </row>
    <row r="60" spans="1:31" ht="13.5" customHeight="1" thickBot="1" x14ac:dyDescent="0.25">
      <c r="A60" s="83"/>
      <c r="B60" s="314">
        <v>61222</v>
      </c>
      <c r="C60" s="84">
        <v>5</v>
      </c>
      <c r="D60" s="236" t="s">
        <v>757</v>
      </c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242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130"/>
      <c r="AB60" s="254">
        <f>COUNTIF(E56:Z60,"=5")</f>
        <v>0</v>
      </c>
      <c r="AC60" s="254">
        <v>1</v>
      </c>
      <c r="AD60" s="254">
        <v>12</v>
      </c>
      <c r="AE60" s="254">
        <f>AB60-AD60+AC60</f>
        <v>-11</v>
      </c>
    </row>
    <row r="61" spans="1:31" ht="14.25" customHeight="1" x14ac:dyDescent="0.2">
      <c r="A61" s="120"/>
      <c r="B61" s="310" t="s">
        <v>750</v>
      </c>
      <c r="C61" s="121">
        <v>1</v>
      </c>
      <c r="D61" s="234" t="s">
        <v>656</v>
      </c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26"/>
      <c r="AB61" s="255"/>
      <c r="AD61" s="256"/>
    </row>
    <row r="62" spans="1:31" ht="13.5" customHeight="1" x14ac:dyDescent="0.2">
      <c r="A62" s="81"/>
      <c r="B62" s="313" t="s">
        <v>610</v>
      </c>
      <c r="C62" s="43">
        <v>2</v>
      </c>
      <c r="D62" s="235" t="s">
        <v>657</v>
      </c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128"/>
      <c r="AB62" s="255"/>
      <c r="AD62" s="256"/>
    </row>
    <row r="63" spans="1:31" ht="13.5" customHeight="1" x14ac:dyDescent="0.2">
      <c r="A63" s="81"/>
      <c r="B63" s="313">
        <v>61223</v>
      </c>
      <c r="C63" s="43">
        <v>3</v>
      </c>
      <c r="D63" s="235" t="s">
        <v>658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128"/>
      <c r="AB63" s="255"/>
      <c r="AD63" s="256"/>
    </row>
    <row r="64" spans="1:31" ht="13.5" customHeight="1" x14ac:dyDescent="0.2">
      <c r="A64" s="81"/>
      <c r="B64" s="313"/>
      <c r="C64" s="43">
        <v>4</v>
      </c>
      <c r="D64" s="235" t="s">
        <v>659</v>
      </c>
      <c r="E64" s="295"/>
      <c r="F64" s="295"/>
      <c r="G64" s="295"/>
      <c r="H64" s="295"/>
      <c r="I64" s="295"/>
      <c r="J64" s="295"/>
      <c r="K64" s="295"/>
      <c r="L64" s="295"/>
      <c r="M64" s="296"/>
      <c r="N64" s="296"/>
      <c r="O64" s="295"/>
      <c r="P64" s="296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128"/>
      <c r="AB64" s="255"/>
      <c r="AD64" s="256"/>
    </row>
    <row r="65" spans="1:31" ht="13.5" customHeight="1" thickBot="1" x14ac:dyDescent="0.25">
      <c r="A65" s="83"/>
      <c r="B65" s="314"/>
      <c r="C65" s="84">
        <v>5</v>
      </c>
      <c r="D65" s="236" t="s">
        <v>660</v>
      </c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242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130"/>
      <c r="AB65" s="254">
        <f>COUNTIF(E61:Z65,"=5")</f>
        <v>0</v>
      </c>
      <c r="AC65" s="254">
        <v>0</v>
      </c>
      <c r="AD65" s="254">
        <v>12</v>
      </c>
      <c r="AE65" s="254">
        <f>AB65-AD65+AC65</f>
        <v>-12</v>
      </c>
    </row>
    <row r="66" spans="1:31" ht="14.25" customHeight="1" x14ac:dyDescent="0.2">
      <c r="A66" s="120"/>
      <c r="B66" s="310" t="s">
        <v>768</v>
      </c>
      <c r="C66" s="121">
        <v>1</v>
      </c>
      <c r="D66" s="234" t="s">
        <v>651</v>
      </c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228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26"/>
      <c r="AB66" s="255"/>
      <c r="AD66" s="256"/>
    </row>
    <row r="67" spans="1:31" ht="13.5" customHeight="1" x14ac:dyDescent="0.2">
      <c r="A67" s="81"/>
      <c r="B67" s="313" t="s">
        <v>611</v>
      </c>
      <c r="C67" s="43">
        <v>2</v>
      </c>
      <c r="D67" s="235" t="s">
        <v>652</v>
      </c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28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128"/>
      <c r="AB67" s="255"/>
      <c r="AD67" s="256"/>
    </row>
    <row r="68" spans="1:31" ht="13.5" customHeight="1" x14ac:dyDescent="0.2">
      <c r="A68" s="81"/>
      <c r="B68" s="313">
        <v>61224</v>
      </c>
      <c r="C68" s="43">
        <v>3</v>
      </c>
      <c r="D68" s="235" t="s">
        <v>653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8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128"/>
      <c r="AB68" s="255"/>
      <c r="AD68" s="256"/>
    </row>
    <row r="69" spans="1:31" ht="13.5" customHeight="1" x14ac:dyDescent="0.2">
      <c r="A69" s="81"/>
      <c r="B69" s="313"/>
      <c r="C69" s="43">
        <v>4</v>
      </c>
      <c r="D69" s="235" t="s">
        <v>654</v>
      </c>
      <c r="E69" s="296"/>
      <c r="F69" s="295"/>
      <c r="G69" s="295"/>
      <c r="H69" s="295"/>
      <c r="I69" s="295"/>
      <c r="J69" s="295"/>
      <c r="K69" s="295"/>
      <c r="L69" s="295"/>
      <c r="M69" s="296"/>
      <c r="N69" s="296"/>
      <c r="O69" s="296"/>
      <c r="P69" s="228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128"/>
      <c r="AB69" s="255"/>
      <c r="AD69" s="256"/>
    </row>
    <row r="70" spans="1:31" ht="13.5" customHeight="1" thickBot="1" x14ac:dyDescent="0.25">
      <c r="A70" s="83"/>
      <c r="B70" s="314"/>
      <c r="C70" s="84">
        <v>5</v>
      </c>
      <c r="D70" s="236" t="s">
        <v>655</v>
      </c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242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130"/>
      <c r="AB70" s="254">
        <f>COUNTIF(E66:Z70,"=5")</f>
        <v>0</v>
      </c>
      <c r="AC70" s="254">
        <v>0</v>
      </c>
      <c r="AD70" s="254">
        <v>12</v>
      </c>
      <c r="AE70" s="254">
        <f>AB70-AD70+AC70</f>
        <v>-12</v>
      </c>
    </row>
    <row r="71" spans="1:31" ht="14.25" customHeight="1" x14ac:dyDescent="0.2">
      <c r="A71" s="120"/>
      <c r="B71" s="310" t="s">
        <v>752</v>
      </c>
      <c r="C71" s="121">
        <v>1</v>
      </c>
      <c r="D71" s="234" t="s">
        <v>758</v>
      </c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240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26"/>
      <c r="AB71" s="255"/>
      <c r="AD71" s="256"/>
    </row>
    <row r="72" spans="1:31" ht="13.5" customHeight="1" x14ac:dyDescent="0.2">
      <c r="A72" s="81"/>
      <c r="B72" s="313"/>
      <c r="C72" s="43">
        <v>2</v>
      </c>
      <c r="D72" s="235" t="s">
        <v>759</v>
      </c>
      <c r="E72" s="295"/>
      <c r="F72" s="295"/>
      <c r="G72" s="295"/>
      <c r="H72" s="295"/>
      <c r="I72" s="295"/>
      <c r="J72" s="295"/>
      <c r="K72" s="295"/>
      <c r="L72" s="295"/>
      <c r="M72" s="295"/>
      <c r="N72" s="295"/>
      <c r="O72" s="295"/>
      <c r="P72" s="243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128"/>
      <c r="AB72" s="255"/>
      <c r="AD72" s="256"/>
    </row>
    <row r="73" spans="1:31" ht="13.5" customHeight="1" x14ac:dyDescent="0.2">
      <c r="A73" s="81"/>
      <c r="B73" s="313"/>
      <c r="C73" s="43">
        <v>3</v>
      </c>
      <c r="D73" s="235" t="s">
        <v>760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8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128"/>
      <c r="AB73" s="255"/>
      <c r="AD73" s="256"/>
    </row>
    <row r="74" spans="1:31" ht="13.5" customHeight="1" x14ac:dyDescent="0.2">
      <c r="A74" s="81"/>
      <c r="B74" s="313" t="s">
        <v>612</v>
      </c>
      <c r="C74" s="43">
        <v>4</v>
      </c>
      <c r="D74" s="235" t="s">
        <v>761</v>
      </c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41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128"/>
      <c r="AB74" s="255"/>
      <c r="AD74" s="256"/>
    </row>
    <row r="75" spans="1:31" ht="13.5" customHeight="1" thickBot="1" x14ac:dyDescent="0.25">
      <c r="A75" s="83"/>
      <c r="B75" s="314">
        <v>61225</v>
      </c>
      <c r="C75" s="84">
        <v>5</v>
      </c>
      <c r="D75" s="236" t="s">
        <v>762</v>
      </c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242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130"/>
      <c r="AB75" s="254">
        <f>COUNTIF(E71:Z75,"=5")</f>
        <v>0</v>
      </c>
      <c r="AC75" s="254">
        <v>0</v>
      </c>
      <c r="AD75" s="254">
        <v>0</v>
      </c>
      <c r="AE75" s="254">
        <f>AB75-AD75+AC75</f>
        <v>0</v>
      </c>
    </row>
    <row r="76" spans="1:31" ht="14.25" customHeight="1" x14ac:dyDescent="0.2">
      <c r="A76" s="120"/>
      <c r="B76" s="310" t="s">
        <v>751</v>
      </c>
      <c r="C76" s="121">
        <v>1</v>
      </c>
      <c r="D76" s="234" t="s">
        <v>763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240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26"/>
      <c r="AB76" s="255"/>
      <c r="AD76" s="256"/>
    </row>
    <row r="77" spans="1:31" ht="13.5" customHeight="1" x14ac:dyDescent="0.2">
      <c r="A77" s="81"/>
      <c r="B77" s="313"/>
      <c r="C77" s="43">
        <v>2</v>
      </c>
      <c r="D77" s="235" t="s">
        <v>764</v>
      </c>
      <c r="E77" s="295"/>
      <c r="F77" s="295"/>
      <c r="G77" s="295"/>
      <c r="H77" s="295"/>
      <c r="I77" s="295"/>
      <c r="J77" s="295"/>
      <c r="K77" s="295"/>
      <c r="L77" s="295"/>
      <c r="M77" s="295"/>
      <c r="N77" s="295"/>
      <c r="O77" s="295"/>
      <c r="P77" s="243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128"/>
      <c r="AB77" s="255"/>
      <c r="AD77" s="256"/>
    </row>
    <row r="78" spans="1:31" ht="13.5" customHeight="1" x14ac:dyDescent="0.2">
      <c r="A78" s="81"/>
      <c r="B78" s="313"/>
      <c r="C78" s="43">
        <v>3</v>
      </c>
      <c r="D78" s="235" t="s">
        <v>765</v>
      </c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28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128"/>
      <c r="AB78" s="255"/>
      <c r="AD78" s="256"/>
    </row>
    <row r="79" spans="1:31" ht="13.5" customHeight="1" x14ac:dyDescent="0.2">
      <c r="A79" s="81"/>
      <c r="B79" s="313" t="s">
        <v>613</v>
      </c>
      <c r="C79" s="43">
        <v>4</v>
      </c>
      <c r="D79" s="235" t="s">
        <v>766</v>
      </c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41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128"/>
      <c r="AB79" s="255"/>
      <c r="AD79" s="256"/>
    </row>
    <row r="80" spans="1:31" ht="13.5" customHeight="1" thickBot="1" x14ac:dyDescent="0.25">
      <c r="A80" s="83"/>
      <c r="B80" s="314">
        <v>61226</v>
      </c>
      <c r="C80" s="84">
        <v>5</v>
      </c>
      <c r="D80" s="236" t="s">
        <v>767</v>
      </c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242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130"/>
      <c r="AB80" s="254">
        <f>COUNTIF(E76:Z80,"=5")</f>
        <v>0</v>
      </c>
      <c r="AC80" s="254">
        <v>0</v>
      </c>
      <c r="AD80" s="254">
        <v>0</v>
      </c>
      <c r="AE80" s="254">
        <f>AB80-AD80+AC80</f>
        <v>0</v>
      </c>
    </row>
    <row r="81" spans="1:31" ht="13.5" thickBot="1" x14ac:dyDescent="0.25">
      <c r="A81" s="92" t="s">
        <v>601</v>
      </c>
      <c r="B81" s="93"/>
      <c r="C81" s="94"/>
      <c r="D81" s="280"/>
      <c r="E81" s="249"/>
      <c r="F81" s="95"/>
      <c r="G81" s="95"/>
      <c r="H81" s="95"/>
      <c r="I81" s="95"/>
      <c r="J81" s="95"/>
      <c r="K81" s="95"/>
      <c r="L81" s="197"/>
      <c r="M81" s="95"/>
      <c r="N81" s="95"/>
      <c r="O81" s="95"/>
      <c r="P81" s="95"/>
      <c r="Q81" s="95"/>
      <c r="R81" s="95"/>
      <c r="S81" s="95"/>
      <c r="T81" s="95"/>
      <c r="U81" s="95"/>
      <c r="V81" s="197"/>
      <c r="W81" s="95"/>
      <c r="X81" s="95"/>
      <c r="Y81" s="95"/>
      <c r="Z81" s="197"/>
      <c r="AA81" s="225"/>
      <c r="AB81" s="255"/>
      <c r="AD81" s="256"/>
    </row>
    <row r="82" spans="1:31" ht="14.25" customHeight="1" x14ac:dyDescent="0.2">
      <c r="A82" s="81"/>
      <c r="B82" s="310" t="s">
        <v>816</v>
      </c>
      <c r="C82" s="89">
        <v>1</v>
      </c>
      <c r="D82" s="237" t="s">
        <v>646</v>
      </c>
      <c r="E82" s="295"/>
      <c r="F82" s="295"/>
      <c r="G82" s="295"/>
      <c r="H82" s="104"/>
      <c r="I82" s="295"/>
      <c r="J82" s="295"/>
      <c r="K82" s="295"/>
      <c r="L82" s="295"/>
      <c r="M82" s="295"/>
      <c r="N82" s="295"/>
      <c r="O82" s="295"/>
      <c r="P82" s="243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26"/>
      <c r="AB82" s="255"/>
      <c r="AD82" s="256"/>
    </row>
    <row r="83" spans="1:31" ht="13.5" customHeight="1" x14ac:dyDescent="0.2">
      <c r="A83" s="81"/>
      <c r="B83" s="313"/>
      <c r="C83" s="43">
        <v>2</v>
      </c>
      <c r="D83" s="235" t="s">
        <v>647</v>
      </c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28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128"/>
      <c r="AB83" s="255"/>
      <c r="AD83" s="256"/>
    </row>
    <row r="84" spans="1:31" ht="13.5" customHeight="1" x14ac:dyDescent="0.2">
      <c r="A84" s="81"/>
      <c r="B84" s="313"/>
      <c r="C84" s="43">
        <v>3</v>
      </c>
      <c r="D84" s="235" t="s">
        <v>648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28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128"/>
      <c r="AB84" s="255"/>
      <c r="AD84" s="256"/>
    </row>
    <row r="85" spans="1:31" ht="13.5" customHeight="1" x14ac:dyDescent="0.2">
      <c r="A85" s="81"/>
      <c r="B85" s="313"/>
      <c r="C85" s="43">
        <v>4</v>
      </c>
      <c r="D85" s="235" t="s">
        <v>649</v>
      </c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28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128"/>
      <c r="AB85" s="255"/>
      <c r="AD85" s="256"/>
    </row>
    <row r="86" spans="1:31" ht="13.5" customHeight="1" thickBot="1" x14ac:dyDescent="0.25">
      <c r="A86" s="83"/>
      <c r="B86" s="314"/>
      <c r="C86" s="84">
        <v>5</v>
      </c>
      <c r="D86" s="236" t="s">
        <v>650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242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130"/>
      <c r="AB86" s="254">
        <f>COUNTIF(E82:Z86,"=5")</f>
        <v>0</v>
      </c>
      <c r="AC86" s="254">
        <v>0</v>
      </c>
      <c r="AD86" s="254">
        <v>0</v>
      </c>
      <c r="AE86" s="254">
        <f>AB86-AD86+AC86</f>
        <v>0</v>
      </c>
    </row>
    <row r="87" spans="1:31" ht="14.25" customHeight="1" x14ac:dyDescent="0.2">
      <c r="A87" s="81"/>
      <c r="B87" s="310" t="s">
        <v>815</v>
      </c>
      <c r="C87" s="89">
        <v>1</v>
      </c>
      <c r="D87" s="237" t="s">
        <v>666</v>
      </c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43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26"/>
      <c r="AB87" s="255"/>
      <c r="AD87" s="256"/>
    </row>
    <row r="88" spans="1:31" ht="13.5" customHeight="1" x14ac:dyDescent="0.2">
      <c r="A88" s="81"/>
      <c r="B88" s="313"/>
      <c r="C88" s="43">
        <v>2</v>
      </c>
      <c r="D88" s="235" t="s">
        <v>667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28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128"/>
      <c r="AB88" s="255"/>
      <c r="AD88" s="256"/>
    </row>
    <row r="89" spans="1:31" ht="13.5" customHeight="1" x14ac:dyDescent="0.2">
      <c r="A89" s="81"/>
      <c r="B89" s="313"/>
      <c r="C89" s="43">
        <v>3</v>
      </c>
      <c r="D89" s="235" t="s">
        <v>668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28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128"/>
      <c r="AB89" s="255"/>
      <c r="AD89" s="256"/>
    </row>
    <row r="90" spans="1:31" ht="13.5" customHeight="1" x14ac:dyDescent="0.2">
      <c r="A90" s="81"/>
      <c r="B90" s="313"/>
      <c r="C90" s="43">
        <v>4</v>
      </c>
      <c r="D90" s="235" t="s">
        <v>669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28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128"/>
      <c r="AB90" s="255"/>
      <c r="AD90" s="256"/>
    </row>
    <row r="91" spans="1:31" ht="13.5" customHeight="1" thickBot="1" x14ac:dyDescent="0.25">
      <c r="A91" s="83"/>
      <c r="B91" s="314"/>
      <c r="C91" s="84">
        <v>5</v>
      </c>
      <c r="D91" s="236" t="s">
        <v>670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242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130"/>
      <c r="AB91" s="254">
        <f>COUNTIF(E87:Z91,"=5")</f>
        <v>0</v>
      </c>
      <c r="AC91" s="254">
        <v>0</v>
      </c>
      <c r="AD91" s="254">
        <v>0</v>
      </c>
      <c r="AE91" s="254">
        <f>AB91-AD91+AC91</f>
        <v>0</v>
      </c>
    </row>
    <row r="92" spans="1:31" ht="14.25" customHeight="1" x14ac:dyDescent="0.2">
      <c r="A92" s="81"/>
      <c r="B92" s="310" t="s">
        <v>814</v>
      </c>
      <c r="C92" s="89">
        <v>1</v>
      </c>
      <c r="D92" s="237" t="s">
        <v>631</v>
      </c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43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26"/>
      <c r="AB92" s="255"/>
      <c r="AD92" s="256"/>
    </row>
    <row r="93" spans="1:31" ht="13.5" customHeight="1" x14ac:dyDescent="0.2">
      <c r="A93" s="81"/>
      <c r="B93" s="313"/>
      <c r="C93" s="43">
        <v>2</v>
      </c>
      <c r="D93" s="235" t="s">
        <v>632</v>
      </c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28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128"/>
      <c r="AB93" s="255"/>
      <c r="AD93" s="256"/>
    </row>
    <row r="94" spans="1:31" ht="13.5" customHeight="1" x14ac:dyDescent="0.2">
      <c r="A94" s="81"/>
      <c r="B94" s="313"/>
      <c r="C94" s="43">
        <v>3</v>
      </c>
      <c r="D94" s="235" t="s">
        <v>633</v>
      </c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28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128"/>
      <c r="AB94" s="255"/>
      <c r="AD94" s="256"/>
    </row>
    <row r="95" spans="1:31" ht="13.5" customHeight="1" x14ac:dyDescent="0.2">
      <c r="A95" s="81"/>
      <c r="B95" s="313"/>
      <c r="C95" s="43">
        <v>4</v>
      </c>
      <c r="D95" s="235" t="s">
        <v>634</v>
      </c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28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128"/>
      <c r="AB95" s="255"/>
      <c r="AD95" s="256"/>
    </row>
    <row r="96" spans="1:31" ht="13.5" customHeight="1" thickBot="1" x14ac:dyDescent="0.25">
      <c r="A96" s="83"/>
      <c r="B96" s="314"/>
      <c r="C96" s="84">
        <v>5</v>
      </c>
      <c r="D96" s="236" t="s">
        <v>635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242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130"/>
      <c r="AB96" s="254">
        <f>COUNTIF(E92:Z96,"=5")</f>
        <v>0</v>
      </c>
      <c r="AC96" s="254">
        <v>0</v>
      </c>
      <c r="AD96" s="254">
        <v>0</v>
      </c>
      <c r="AE96" s="254">
        <f>AB96-AD96+AC96</f>
        <v>0</v>
      </c>
    </row>
    <row r="97" spans="1:31" ht="14.25" customHeight="1" x14ac:dyDescent="0.2">
      <c r="A97" s="81"/>
      <c r="B97" s="310" t="s">
        <v>813</v>
      </c>
      <c r="C97" s="89">
        <v>1</v>
      </c>
      <c r="D97" s="237" t="s">
        <v>691</v>
      </c>
      <c r="E97" s="295"/>
      <c r="F97" s="104"/>
      <c r="G97" s="104"/>
      <c r="H97" s="104"/>
      <c r="I97" s="295"/>
      <c r="J97" s="104"/>
      <c r="K97" s="295"/>
      <c r="L97" s="295"/>
      <c r="M97" s="295"/>
      <c r="N97" s="295"/>
      <c r="O97" s="295"/>
      <c r="P97" s="243"/>
      <c r="Q97" s="295"/>
      <c r="R97" s="295"/>
      <c r="S97" s="104"/>
      <c r="T97" s="295"/>
      <c r="U97" s="295"/>
      <c r="V97" s="295"/>
      <c r="W97" s="104"/>
      <c r="X97" s="295"/>
      <c r="Y97" s="295"/>
      <c r="Z97" s="295"/>
      <c r="AA97" s="226"/>
      <c r="AB97" s="255"/>
      <c r="AD97" s="256"/>
    </row>
    <row r="98" spans="1:31" ht="13.5" customHeight="1" x14ac:dyDescent="0.2">
      <c r="A98" s="81"/>
      <c r="B98" s="313"/>
      <c r="C98" s="43">
        <v>2</v>
      </c>
      <c r="D98" s="235" t="s">
        <v>692</v>
      </c>
      <c r="E98" s="21"/>
      <c r="F98" s="295"/>
      <c r="G98" s="295"/>
      <c r="H98" s="295"/>
      <c r="I98" s="21"/>
      <c r="J98" s="295"/>
      <c r="K98" s="21"/>
      <c r="L98" s="21"/>
      <c r="M98" s="21"/>
      <c r="N98" s="21"/>
      <c r="O98" s="21"/>
      <c r="P98" s="228"/>
      <c r="Q98" s="21"/>
      <c r="R98" s="21"/>
      <c r="S98" s="295"/>
      <c r="T98" s="21"/>
      <c r="U98" s="21"/>
      <c r="V98" s="21"/>
      <c r="W98" s="295"/>
      <c r="X98" s="21"/>
      <c r="Y98" s="21"/>
      <c r="Z98" s="21"/>
      <c r="AA98" s="128"/>
      <c r="AB98" s="255"/>
      <c r="AD98" s="256"/>
    </row>
    <row r="99" spans="1:31" ht="13.5" customHeight="1" x14ac:dyDescent="0.2">
      <c r="A99" s="81"/>
      <c r="B99" s="313"/>
      <c r="C99" s="43">
        <v>3</v>
      </c>
      <c r="D99" s="235" t="s">
        <v>693</v>
      </c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28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128"/>
      <c r="AB99" s="255"/>
      <c r="AD99" s="256"/>
    </row>
    <row r="100" spans="1:31" ht="13.5" customHeight="1" x14ac:dyDescent="0.2">
      <c r="A100" s="81"/>
      <c r="B100" s="313"/>
      <c r="C100" s="43">
        <v>4</v>
      </c>
      <c r="D100" s="235" t="s">
        <v>694</v>
      </c>
      <c r="E100" s="21"/>
      <c r="F100" s="295"/>
      <c r="G100" s="295"/>
      <c r="H100" s="295"/>
      <c r="I100" s="21"/>
      <c r="J100" s="295"/>
      <c r="K100" s="21"/>
      <c r="L100" s="21"/>
      <c r="M100" s="21"/>
      <c r="N100" s="21"/>
      <c r="O100" s="21"/>
      <c r="P100" s="228"/>
      <c r="Q100" s="21"/>
      <c r="R100" s="21"/>
      <c r="S100" s="295"/>
      <c r="T100" s="21"/>
      <c r="U100" s="21"/>
      <c r="V100" s="21"/>
      <c r="W100" s="295"/>
      <c r="X100" s="21"/>
      <c r="Y100" s="21"/>
      <c r="Z100" s="21"/>
      <c r="AA100" s="128"/>
      <c r="AB100" s="255"/>
      <c r="AD100" s="256"/>
    </row>
    <row r="101" spans="1:31" ht="13.5" customHeight="1" thickBot="1" x14ac:dyDescent="0.25">
      <c r="A101" s="83"/>
      <c r="B101" s="314"/>
      <c r="C101" s="84">
        <v>5</v>
      </c>
      <c r="D101" s="236" t="s">
        <v>695</v>
      </c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242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130"/>
      <c r="AB101" s="254">
        <f>COUNTIF(E97:Z101,"=5")</f>
        <v>0</v>
      </c>
      <c r="AC101" s="254">
        <v>1</v>
      </c>
      <c r="AD101" s="254">
        <v>6</v>
      </c>
      <c r="AE101" s="254">
        <f>AB101-AD101+AC101</f>
        <v>-5</v>
      </c>
    </row>
    <row r="102" spans="1:31" ht="14.25" customHeight="1" x14ac:dyDescent="0.2">
      <c r="A102" s="81"/>
      <c r="B102" s="310" t="s">
        <v>812</v>
      </c>
      <c r="C102" s="89">
        <v>1</v>
      </c>
      <c r="D102" s="237" t="s">
        <v>641</v>
      </c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43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26"/>
      <c r="AB102" s="255"/>
      <c r="AD102" s="256"/>
    </row>
    <row r="103" spans="1:31" ht="13.5" customHeight="1" x14ac:dyDescent="0.2">
      <c r="A103" s="81"/>
      <c r="B103" s="313"/>
      <c r="C103" s="43">
        <v>2</v>
      </c>
      <c r="D103" s="235" t="s">
        <v>642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28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128"/>
      <c r="AB103" s="255"/>
      <c r="AD103" s="256"/>
    </row>
    <row r="104" spans="1:31" ht="13.5" customHeight="1" x14ac:dyDescent="0.2">
      <c r="A104" s="81"/>
      <c r="B104" s="313"/>
      <c r="C104" s="43">
        <v>3</v>
      </c>
      <c r="D104" s="235" t="s">
        <v>643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28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128"/>
      <c r="AB104" s="255"/>
      <c r="AD104" s="256"/>
    </row>
    <row r="105" spans="1:31" ht="13.5" customHeight="1" x14ac:dyDescent="0.2">
      <c r="A105" s="81"/>
      <c r="B105" s="313"/>
      <c r="C105" s="43">
        <v>4</v>
      </c>
      <c r="D105" s="235" t="s">
        <v>644</v>
      </c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28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128"/>
      <c r="AB105" s="255"/>
      <c r="AD105" s="256"/>
    </row>
    <row r="106" spans="1:31" ht="13.5" customHeight="1" thickBot="1" x14ac:dyDescent="0.25">
      <c r="A106" s="83"/>
      <c r="B106" s="314"/>
      <c r="C106" s="84">
        <v>5</v>
      </c>
      <c r="D106" s="236" t="s">
        <v>645</v>
      </c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242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130"/>
      <c r="AB106" s="254">
        <f>COUNTIF(E102:Z106,"=5")</f>
        <v>0</v>
      </c>
      <c r="AC106" s="254">
        <v>0</v>
      </c>
      <c r="AD106" s="254">
        <v>0</v>
      </c>
      <c r="AE106" s="254">
        <f>AB106-AD106+AC106</f>
        <v>0</v>
      </c>
    </row>
    <row r="107" spans="1:31" ht="14.25" customHeight="1" x14ac:dyDescent="0.2">
      <c r="A107" s="81"/>
      <c r="B107" s="310" t="s">
        <v>811</v>
      </c>
      <c r="C107" s="89">
        <v>1</v>
      </c>
      <c r="D107" s="237" t="s">
        <v>636</v>
      </c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43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26"/>
      <c r="AB107" s="255"/>
      <c r="AD107" s="256"/>
    </row>
    <row r="108" spans="1:31" ht="13.5" customHeight="1" x14ac:dyDescent="0.2">
      <c r="A108" s="81"/>
      <c r="B108" s="313"/>
      <c r="C108" s="43">
        <v>2</v>
      </c>
      <c r="D108" s="235" t="s">
        <v>637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28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128"/>
      <c r="AB108" s="255"/>
      <c r="AD108" s="256"/>
    </row>
    <row r="109" spans="1:31" ht="13.5" customHeight="1" x14ac:dyDescent="0.2">
      <c r="A109" s="81"/>
      <c r="B109" s="313"/>
      <c r="C109" s="43">
        <v>3</v>
      </c>
      <c r="D109" s="235" t="s">
        <v>638</v>
      </c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28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128"/>
      <c r="AB109" s="255"/>
      <c r="AD109" s="256"/>
    </row>
    <row r="110" spans="1:31" ht="13.5" customHeight="1" x14ac:dyDescent="0.2">
      <c r="A110" s="81"/>
      <c r="B110" s="313"/>
      <c r="C110" s="43">
        <v>4</v>
      </c>
      <c r="D110" s="235" t="s">
        <v>639</v>
      </c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28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128"/>
      <c r="AB110" s="255"/>
      <c r="AD110" s="256"/>
    </row>
    <row r="111" spans="1:31" ht="13.5" customHeight="1" thickBot="1" x14ac:dyDescent="0.25">
      <c r="A111" s="83"/>
      <c r="B111" s="314"/>
      <c r="C111" s="84">
        <v>5</v>
      </c>
      <c r="D111" s="236" t="s">
        <v>640</v>
      </c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242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130"/>
      <c r="AB111" s="254">
        <f>COUNTIF(E107:Z111,"=5")</f>
        <v>0</v>
      </c>
      <c r="AC111" s="254">
        <v>0</v>
      </c>
      <c r="AD111" s="254">
        <v>0</v>
      </c>
      <c r="AE111" s="254">
        <f>AB111-AD111+AC111</f>
        <v>0</v>
      </c>
    </row>
    <row r="112" spans="1:31" ht="14.25" customHeight="1" x14ac:dyDescent="0.2">
      <c r="A112" s="81"/>
      <c r="B112" s="310" t="s">
        <v>810</v>
      </c>
      <c r="C112" s="89">
        <v>1</v>
      </c>
      <c r="D112" s="237" t="s">
        <v>626</v>
      </c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43"/>
      <c r="Q112" s="295"/>
      <c r="R112" s="295"/>
      <c r="S112" s="295"/>
      <c r="T112" s="295"/>
      <c r="U112" s="104"/>
      <c r="V112" s="295"/>
      <c r="W112" s="295"/>
      <c r="X112" s="295"/>
      <c r="Y112" s="104"/>
      <c r="Z112" s="295"/>
      <c r="AA112" s="226"/>
      <c r="AB112" s="255"/>
      <c r="AD112" s="256"/>
    </row>
    <row r="113" spans="1:31" ht="13.5" customHeight="1" x14ac:dyDescent="0.2">
      <c r="A113" s="81"/>
      <c r="B113" s="311"/>
      <c r="C113" s="43">
        <v>2</v>
      </c>
      <c r="D113" s="235" t="s">
        <v>627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28"/>
      <c r="Q113" s="21"/>
      <c r="R113" s="21"/>
      <c r="S113" s="21"/>
      <c r="T113" s="21"/>
      <c r="U113" s="295"/>
      <c r="V113" s="21"/>
      <c r="W113" s="21"/>
      <c r="X113" s="21"/>
      <c r="Y113" s="295"/>
      <c r="Z113" s="21"/>
      <c r="AA113" s="128"/>
      <c r="AB113" s="255"/>
      <c r="AD113" s="256"/>
    </row>
    <row r="114" spans="1:31" ht="13.5" customHeight="1" x14ac:dyDescent="0.2">
      <c r="A114" s="81"/>
      <c r="B114" s="311"/>
      <c r="C114" s="43">
        <v>3</v>
      </c>
      <c r="D114" s="235" t="s">
        <v>628</v>
      </c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8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128"/>
      <c r="AB114" s="255"/>
      <c r="AD114" s="256"/>
    </row>
    <row r="115" spans="1:31" ht="13.5" customHeight="1" x14ac:dyDescent="0.2">
      <c r="A115" s="81"/>
      <c r="B115" s="311"/>
      <c r="C115" s="43">
        <v>4</v>
      </c>
      <c r="D115" s="235" t="s">
        <v>629</v>
      </c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28"/>
      <c r="Q115" s="21"/>
      <c r="R115" s="21"/>
      <c r="S115" s="21"/>
      <c r="T115" s="21"/>
      <c r="U115" s="295"/>
      <c r="V115" s="21"/>
      <c r="W115" s="21"/>
      <c r="X115" s="21"/>
      <c r="Y115" s="295"/>
      <c r="Z115" s="21"/>
      <c r="AA115" s="128"/>
      <c r="AB115" s="255"/>
      <c r="AD115" s="256"/>
    </row>
    <row r="116" spans="1:31" ht="13.5" customHeight="1" thickBot="1" x14ac:dyDescent="0.25">
      <c r="A116" s="83"/>
      <c r="B116" s="312"/>
      <c r="C116" s="43">
        <v>5</v>
      </c>
      <c r="D116" s="235" t="s">
        <v>630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28"/>
      <c r="Q116" s="21"/>
      <c r="R116" s="21"/>
      <c r="S116" s="21"/>
      <c r="T116" s="21"/>
      <c r="U116" s="87"/>
      <c r="V116" s="21"/>
      <c r="W116" s="21"/>
      <c r="X116" s="21"/>
      <c r="Y116" s="87"/>
      <c r="Z116" s="21"/>
      <c r="AA116" s="128"/>
      <c r="AB116" s="254">
        <f>COUNTIF(E112:Z116,"=5")</f>
        <v>0</v>
      </c>
      <c r="AC116" s="254">
        <v>0</v>
      </c>
      <c r="AD116" s="254">
        <v>1</v>
      </c>
      <c r="AE116" s="254">
        <f>AB116-AD116+AC116</f>
        <v>-1</v>
      </c>
    </row>
    <row r="117" spans="1:31" ht="13.5" thickBot="1" x14ac:dyDescent="0.25">
      <c r="A117" s="92" t="s">
        <v>602</v>
      </c>
      <c r="B117" s="93"/>
      <c r="C117" s="94"/>
      <c r="D117" s="280"/>
      <c r="E117" s="249"/>
      <c r="F117" s="95"/>
      <c r="G117" s="95"/>
      <c r="H117" s="95"/>
      <c r="I117" s="95"/>
      <c r="J117" s="95"/>
      <c r="K117" s="95"/>
      <c r="L117" s="197"/>
      <c r="M117" s="95"/>
      <c r="N117" s="95"/>
      <c r="O117" s="95"/>
      <c r="P117" s="95"/>
      <c r="Q117" s="95"/>
      <c r="R117" s="95"/>
      <c r="S117" s="95"/>
      <c r="T117" s="95"/>
      <c r="U117" s="95"/>
      <c r="V117" s="197"/>
      <c r="W117" s="95"/>
      <c r="X117" s="95"/>
      <c r="Y117" s="95"/>
      <c r="Z117" s="197"/>
      <c r="AA117" s="225"/>
      <c r="AB117" s="255"/>
      <c r="AD117" s="256"/>
    </row>
    <row r="118" spans="1:31" ht="14.25" customHeight="1" x14ac:dyDescent="0.2">
      <c r="A118" s="81"/>
      <c r="B118" s="310" t="s">
        <v>776</v>
      </c>
      <c r="C118" s="89">
        <v>1</v>
      </c>
      <c r="D118" s="237" t="s">
        <v>777</v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243"/>
      <c r="Q118" s="32"/>
      <c r="R118" s="32"/>
      <c r="S118" s="295"/>
      <c r="T118" s="295"/>
      <c r="U118" s="295"/>
      <c r="V118" s="295"/>
      <c r="W118" s="32"/>
      <c r="X118" s="32"/>
      <c r="Y118" s="32"/>
      <c r="Z118" s="32"/>
      <c r="AA118" s="226"/>
      <c r="AB118" s="255"/>
      <c r="AD118" s="256"/>
    </row>
    <row r="119" spans="1:31" ht="13.5" customHeight="1" x14ac:dyDescent="0.2">
      <c r="A119" s="81"/>
      <c r="B119" s="311"/>
      <c r="C119" s="43">
        <v>2</v>
      </c>
      <c r="D119" s="235" t="s">
        <v>778</v>
      </c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28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128"/>
      <c r="AB119" s="255"/>
      <c r="AD119" s="256"/>
    </row>
    <row r="120" spans="1:31" ht="13.5" customHeight="1" x14ac:dyDescent="0.2">
      <c r="A120" s="81"/>
      <c r="B120" s="311"/>
      <c r="C120" s="43">
        <v>3</v>
      </c>
      <c r="D120" s="235" t="s">
        <v>779</v>
      </c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28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128"/>
      <c r="AB120" s="255"/>
      <c r="AD120" s="256"/>
    </row>
    <row r="121" spans="1:31" ht="13.5" customHeight="1" x14ac:dyDescent="0.2">
      <c r="A121" s="81"/>
      <c r="B121" s="311"/>
      <c r="C121" s="43">
        <v>4</v>
      </c>
      <c r="D121" s="235" t="s">
        <v>780</v>
      </c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28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128"/>
      <c r="AB121" s="255"/>
      <c r="AD121" s="256"/>
    </row>
    <row r="122" spans="1:31" ht="13.5" customHeight="1" thickBot="1" x14ac:dyDescent="0.25">
      <c r="A122" s="83"/>
      <c r="B122" s="312"/>
      <c r="C122" s="84">
        <v>5</v>
      </c>
      <c r="D122" s="236" t="s">
        <v>781</v>
      </c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242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130"/>
      <c r="AB122" s="254">
        <f>COUNTIF(E118:Z122,"=5")</f>
        <v>0</v>
      </c>
      <c r="AC122" s="254">
        <v>0</v>
      </c>
      <c r="AD122" s="254">
        <v>0</v>
      </c>
      <c r="AE122" s="254">
        <f>AB122-AD122+AC122</f>
        <v>0</v>
      </c>
    </row>
    <row r="123" spans="1:31" ht="14.25" customHeight="1" x14ac:dyDescent="0.2">
      <c r="A123" s="81"/>
      <c r="B123" s="310" t="s">
        <v>782</v>
      </c>
      <c r="C123" s="89">
        <v>1</v>
      </c>
      <c r="D123" s="237" t="s">
        <v>783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243"/>
      <c r="Q123" s="32"/>
      <c r="R123" s="32"/>
      <c r="S123" s="295"/>
      <c r="T123" s="295"/>
      <c r="U123" s="295"/>
      <c r="V123" s="295"/>
      <c r="W123" s="32"/>
      <c r="X123" s="32"/>
      <c r="Y123" s="32"/>
      <c r="Z123" s="32"/>
      <c r="AA123" s="226"/>
      <c r="AB123" s="255"/>
      <c r="AD123" s="256"/>
    </row>
    <row r="124" spans="1:31" ht="13.5" customHeight="1" x14ac:dyDescent="0.2">
      <c r="A124" s="81"/>
      <c r="B124" s="311"/>
      <c r="C124" s="43">
        <v>2</v>
      </c>
      <c r="D124" s="235" t="s">
        <v>784</v>
      </c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28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128"/>
      <c r="AB124" s="255"/>
      <c r="AD124" s="256"/>
    </row>
    <row r="125" spans="1:31" ht="13.5" customHeight="1" x14ac:dyDescent="0.2">
      <c r="A125" s="81"/>
      <c r="B125" s="311"/>
      <c r="C125" s="43">
        <v>3</v>
      </c>
      <c r="D125" s="235" t="s">
        <v>785</v>
      </c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28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128"/>
      <c r="AB125" s="255"/>
      <c r="AD125" s="256"/>
    </row>
    <row r="126" spans="1:31" ht="13.5" customHeight="1" x14ac:dyDescent="0.2">
      <c r="A126" s="81"/>
      <c r="B126" s="311"/>
      <c r="C126" s="43">
        <v>4</v>
      </c>
      <c r="D126" s="235" t="s">
        <v>786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28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128"/>
      <c r="AB126" s="255"/>
      <c r="AD126" s="256"/>
    </row>
    <row r="127" spans="1:31" ht="13.5" customHeight="1" thickBot="1" x14ac:dyDescent="0.25">
      <c r="A127" s="83"/>
      <c r="B127" s="312"/>
      <c r="C127" s="84">
        <v>5</v>
      </c>
      <c r="D127" s="236" t="s">
        <v>787</v>
      </c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242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130"/>
      <c r="AB127" s="254">
        <f>COUNTIF(E123:Z127,"=5")</f>
        <v>0</v>
      </c>
      <c r="AC127" s="254">
        <v>0</v>
      </c>
      <c r="AD127" s="254">
        <v>0</v>
      </c>
      <c r="AE127" s="254">
        <f>AB127-AD127+AC127</f>
        <v>0</v>
      </c>
    </row>
    <row r="128" spans="1:31" ht="13.5" thickBot="1" x14ac:dyDescent="0.25">
      <c r="A128" s="92" t="s">
        <v>603</v>
      </c>
      <c r="B128" s="93"/>
      <c r="C128" s="94"/>
      <c r="D128" s="280"/>
      <c r="E128" s="249"/>
      <c r="F128" s="95"/>
      <c r="G128" s="95"/>
      <c r="H128" s="95"/>
      <c r="I128" s="95"/>
      <c r="J128" s="95"/>
      <c r="K128" s="95"/>
      <c r="L128" s="197"/>
      <c r="M128" s="95"/>
      <c r="N128" s="95"/>
      <c r="O128" s="95"/>
      <c r="P128" s="95"/>
      <c r="Q128" s="95"/>
      <c r="R128" s="95"/>
      <c r="S128" s="95"/>
      <c r="T128" s="95"/>
      <c r="U128" s="95"/>
      <c r="V128" s="197"/>
      <c r="W128" s="95"/>
      <c r="X128" s="95"/>
      <c r="Y128" s="95"/>
      <c r="Z128" s="197"/>
      <c r="AA128" s="225"/>
      <c r="AB128" s="255"/>
      <c r="AD128" s="256"/>
    </row>
    <row r="129" spans="1:31" ht="14.25" customHeight="1" x14ac:dyDescent="0.2">
      <c r="A129" s="81"/>
      <c r="B129" s="310" t="s">
        <v>769</v>
      </c>
      <c r="C129" s="89">
        <v>1</v>
      </c>
      <c r="D129" s="237" t="s">
        <v>661</v>
      </c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226"/>
      <c r="AB129" s="255"/>
      <c r="AD129" s="256"/>
    </row>
    <row r="130" spans="1:31" ht="13.5" customHeight="1" x14ac:dyDescent="0.2">
      <c r="A130" s="81"/>
      <c r="B130" s="311"/>
      <c r="C130" s="43">
        <v>2</v>
      </c>
      <c r="D130" s="235" t="s">
        <v>662</v>
      </c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128"/>
      <c r="AB130" s="255"/>
      <c r="AD130" s="256"/>
    </row>
    <row r="131" spans="1:31" ht="13.5" customHeight="1" x14ac:dyDescent="0.2">
      <c r="A131" s="81"/>
      <c r="B131" s="311"/>
      <c r="C131" s="43">
        <v>3</v>
      </c>
      <c r="D131" s="235" t="s">
        <v>663</v>
      </c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128"/>
      <c r="AB131" s="255"/>
      <c r="AD131" s="256"/>
    </row>
    <row r="132" spans="1:31" ht="13.5" customHeight="1" x14ac:dyDescent="0.2">
      <c r="A132" s="81"/>
      <c r="B132" s="311"/>
      <c r="C132" s="43">
        <v>4</v>
      </c>
      <c r="D132" s="235" t="s">
        <v>664</v>
      </c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128"/>
      <c r="AB132" s="255"/>
      <c r="AD132" s="256"/>
    </row>
    <row r="133" spans="1:31" ht="13.5" customHeight="1" thickBot="1" x14ac:dyDescent="0.25">
      <c r="A133" s="83"/>
      <c r="B133" s="312"/>
      <c r="C133" s="84">
        <v>5</v>
      </c>
      <c r="D133" s="236" t="s">
        <v>665</v>
      </c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130"/>
      <c r="AB133" s="254">
        <f>COUNTIF(E129:Z133,"=5")</f>
        <v>0</v>
      </c>
      <c r="AC133" s="254">
        <v>0</v>
      </c>
      <c r="AD133" s="254">
        <v>17</v>
      </c>
      <c r="AE133" s="254">
        <f>AB133-AD133+AC133</f>
        <v>-17</v>
      </c>
    </row>
    <row r="134" spans="1:31" ht="14.25" customHeight="1" x14ac:dyDescent="0.2">
      <c r="A134" s="81"/>
      <c r="B134" s="310" t="s">
        <v>770</v>
      </c>
      <c r="C134" s="89">
        <v>1</v>
      </c>
      <c r="D134" s="237" t="s">
        <v>771</v>
      </c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43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26"/>
      <c r="AB134" s="255"/>
      <c r="AD134" s="256"/>
    </row>
    <row r="135" spans="1:31" ht="13.5" customHeight="1" x14ac:dyDescent="0.2">
      <c r="A135" s="81"/>
      <c r="B135" s="311"/>
      <c r="C135" s="43">
        <v>2</v>
      </c>
      <c r="D135" s="235" t="s">
        <v>772</v>
      </c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28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128"/>
      <c r="AB135" s="255"/>
      <c r="AD135" s="256"/>
    </row>
    <row r="136" spans="1:31" ht="13.5" customHeight="1" x14ac:dyDescent="0.2">
      <c r="A136" s="81"/>
      <c r="B136" s="311"/>
      <c r="C136" s="43">
        <v>3</v>
      </c>
      <c r="D136" s="235" t="s">
        <v>773</v>
      </c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28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128"/>
      <c r="AB136" s="255"/>
      <c r="AD136" s="256"/>
    </row>
    <row r="137" spans="1:31" ht="13.5" customHeight="1" x14ac:dyDescent="0.2">
      <c r="A137" s="81"/>
      <c r="B137" s="311" t="s">
        <v>604</v>
      </c>
      <c r="C137" s="43">
        <v>4</v>
      </c>
      <c r="D137" s="235" t="s">
        <v>774</v>
      </c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28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128"/>
      <c r="AB137" s="255"/>
      <c r="AD137" s="256"/>
    </row>
    <row r="138" spans="1:31" ht="13.5" customHeight="1" thickBot="1" x14ac:dyDescent="0.25">
      <c r="A138" s="83"/>
      <c r="B138" s="312">
        <v>61204</v>
      </c>
      <c r="C138" s="84">
        <v>5</v>
      </c>
      <c r="D138" s="236" t="s">
        <v>775</v>
      </c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242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130"/>
      <c r="AB138" s="254">
        <f>COUNTIF(E134:Z138,"=5")</f>
        <v>0</v>
      </c>
      <c r="AC138" s="254">
        <v>0</v>
      </c>
      <c r="AD138" s="254">
        <v>0</v>
      </c>
      <c r="AE138" s="254">
        <f>AB138-AD138+AC138</f>
        <v>0</v>
      </c>
    </row>
    <row r="139" spans="1:31" ht="13.5" thickBot="1" x14ac:dyDescent="0.25">
      <c r="A139" s="92" t="s">
        <v>808</v>
      </c>
      <c r="B139" s="93"/>
      <c r="C139" s="94"/>
      <c r="D139" s="280"/>
      <c r="E139" s="249"/>
      <c r="F139" s="95"/>
      <c r="G139" s="95"/>
      <c r="H139" s="95"/>
      <c r="I139" s="95"/>
      <c r="J139" s="95"/>
      <c r="K139" s="95"/>
      <c r="L139" s="197"/>
      <c r="M139" s="95"/>
      <c r="N139" s="95"/>
      <c r="O139" s="95"/>
      <c r="P139" s="95"/>
      <c r="Q139" s="95"/>
      <c r="R139" s="95"/>
      <c r="S139" s="95"/>
      <c r="T139" s="95"/>
      <c r="U139" s="95"/>
      <c r="V139" s="197"/>
      <c r="W139" s="95"/>
      <c r="X139" s="95"/>
      <c r="Y139" s="95"/>
      <c r="Z139" s="197"/>
      <c r="AA139" s="225"/>
      <c r="AB139" s="255"/>
      <c r="AD139" s="256"/>
    </row>
    <row r="140" spans="1:31" ht="14.25" customHeight="1" x14ac:dyDescent="0.2">
      <c r="A140" s="81"/>
      <c r="B140" s="310" t="s">
        <v>788</v>
      </c>
      <c r="C140" s="89">
        <v>1</v>
      </c>
      <c r="D140" s="237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243"/>
      <c r="Q140" s="32"/>
      <c r="R140" s="32"/>
      <c r="S140" s="295"/>
      <c r="T140" s="295"/>
      <c r="U140" s="295"/>
      <c r="V140" s="295"/>
      <c r="W140" s="32"/>
      <c r="X140" s="32"/>
      <c r="Y140" s="32"/>
      <c r="Z140" s="32"/>
      <c r="AA140" s="226"/>
      <c r="AB140" s="255"/>
      <c r="AD140" s="256"/>
    </row>
    <row r="141" spans="1:31" ht="13.5" customHeight="1" x14ac:dyDescent="0.2">
      <c r="A141" s="81"/>
      <c r="B141" s="311"/>
      <c r="C141" s="43">
        <v>2</v>
      </c>
      <c r="D141" s="235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28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128"/>
      <c r="AB141" s="255"/>
      <c r="AD141" s="256"/>
    </row>
    <row r="142" spans="1:31" ht="13.5" customHeight="1" x14ac:dyDescent="0.2">
      <c r="A142" s="81"/>
      <c r="B142" s="311"/>
      <c r="C142" s="43">
        <v>3</v>
      </c>
      <c r="D142" s="235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28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128"/>
      <c r="AB142" s="255"/>
      <c r="AD142" s="256"/>
    </row>
    <row r="143" spans="1:31" ht="13.5" customHeight="1" x14ac:dyDescent="0.2">
      <c r="A143" s="81"/>
      <c r="B143" s="311"/>
      <c r="C143" s="43">
        <v>4</v>
      </c>
      <c r="D143" s="235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28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128"/>
      <c r="AB143" s="255"/>
      <c r="AD143" s="256"/>
    </row>
    <row r="144" spans="1:31" ht="13.5" customHeight="1" thickBot="1" x14ac:dyDescent="0.25">
      <c r="A144" s="83"/>
      <c r="B144" s="312"/>
      <c r="C144" s="84">
        <v>5</v>
      </c>
      <c r="D144" s="236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242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130"/>
      <c r="AB144" s="254">
        <f>COUNTIF(E140:Z144,"=5")</f>
        <v>0</v>
      </c>
      <c r="AC144" s="254">
        <v>0</v>
      </c>
      <c r="AD144" s="254">
        <v>0</v>
      </c>
      <c r="AE144" s="254">
        <f>AB144-AD144+AC144</f>
        <v>0</v>
      </c>
    </row>
    <row r="145" spans="1:31" ht="14.25" customHeight="1" x14ac:dyDescent="0.2">
      <c r="A145" s="81"/>
      <c r="B145" s="310" t="s">
        <v>789</v>
      </c>
      <c r="C145" s="89">
        <v>1</v>
      </c>
      <c r="D145" s="237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243"/>
      <c r="Q145" s="32"/>
      <c r="R145" s="32"/>
      <c r="S145" s="295"/>
      <c r="T145" s="295"/>
      <c r="U145" s="295"/>
      <c r="V145" s="295"/>
      <c r="W145" s="32"/>
      <c r="X145" s="32"/>
      <c r="Y145" s="32"/>
      <c r="Z145" s="32"/>
      <c r="AA145" s="226"/>
      <c r="AB145" s="255"/>
      <c r="AD145" s="256"/>
    </row>
    <row r="146" spans="1:31" ht="13.5" customHeight="1" x14ac:dyDescent="0.2">
      <c r="A146" s="81"/>
      <c r="B146" s="311"/>
      <c r="C146" s="43">
        <v>2</v>
      </c>
      <c r="D146" s="235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28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128"/>
      <c r="AB146" s="255"/>
      <c r="AD146" s="256"/>
    </row>
    <row r="147" spans="1:31" ht="13.5" customHeight="1" x14ac:dyDescent="0.2">
      <c r="A147" s="81"/>
      <c r="B147" s="311"/>
      <c r="C147" s="43">
        <v>3</v>
      </c>
      <c r="D147" s="235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28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128"/>
      <c r="AB147" s="255"/>
      <c r="AD147" s="256"/>
    </row>
    <row r="148" spans="1:31" ht="13.5" customHeight="1" x14ac:dyDescent="0.2">
      <c r="A148" s="81"/>
      <c r="B148" s="311"/>
      <c r="C148" s="43">
        <v>4</v>
      </c>
      <c r="D148" s="235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28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128"/>
      <c r="AB148" s="255"/>
      <c r="AD148" s="256"/>
    </row>
    <row r="149" spans="1:31" ht="13.5" customHeight="1" thickBot="1" x14ac:dyDescent="0.25">
      <c r="A149" s="83"/>
      <c r="B149" s="312"/>
      <c r="C149" s="84">
        <v>5</v>
      </c>
      <c r="D149" s="236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242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130"/>
      <c r="AB149" s="254">
        <f>COUNTIF(E145:Z149,"=5")</f>
        <v>0</v>
      </c>
      <c r="AC149" s="254">
        <v>0</v>
      </c>
      <c r="AD149" s="254">
        <v>0</v>
      </c>
      <c r="AE149" s="254">
        <f>AB149-AD149+AC149</f>
        <v>0</v>
      </c>
    </row>
    <row r="150" spans="1:31" s="113" customFormat="1" ht="13.5" thickBot="1" x14ac:dyDescent="0.25">
      <c r="A150" s="116" t="s">
        <v>1041</v>
      </c>
      <c r="B150" s="117"/>
      <c r="C150" s="118"/>
      <c r="D150" s="281"/>
      <c r="E150" s="250"/>
      <c r="F150" s="119"/>
      <c r="G150" s="119"/>
      <c r="H150" s="119"/>
      <c r="I150" s="119"/>
      <c r="J150" s="119"/>
      <c r="K150" s="119"/>
      <c r="L150" s="251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96"/>
      <c r="AB150" s="254"/>
      <c r="AC150" s="254"/>
      <c r="AD150" s="254"/>
      <c r="AE150" s="254"/>
    </row>
    <row r="151" spans="1:31" s="124" customFormat="1" ht="39.950000000000003" customHeight="1" x14ac:dyDescent="0.2">
      <c r="A151" s="103"/>
      <c r="B151" s="104"/>
      <c r="C151" s="104">
        <v>1</v>
      </c>
      <c r="D151" s="282" t="s">
        <v>800</v>
      </c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240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26"/>
      <c r="AB151" s="257"/>
      <c r="AC151" s="257"/>
      <c r="AD151" s="257"/>
      <c r="AE151" s="257"/>
    </row>
    <row r="152" spans="1:31" s="124" customFormat="1" ht="39.950000000000003" customHeight="1" x14ac:dyDescent="0.2">
      <c r="A152" s="65"/>
      <c r="B152" s="21"/>
      <c r="C152" s="21">
        <v>2</v>
      </c>
      <c r="D152" s="283" t="s">
        <v>801</v>
      </c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28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128"/>
      <c r="AB152" s="257"/>
      <c r="AC152" s="257"/>
      <c r="AD152" s="257"/>
      <c r="AE152" s="257"/>
    </row>
    <row r="153" spans="1:31" s="124" customFormat="1" ht="39.950000000000003" customHeight="1" x14ac:dyDescent="0.2">
      <c r="A153" s="65"/>
      <c r="B153" s="21"/>
      <c r="C153" s="21">
        <v>3</v>
      </c>
      <c r="D153" s="283" t="s">
        <v>802</v>
      </c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28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128"/>
      <c r="AB153" s="257"/>
      <c r="AC153" s="257"/>
      <c r="AD153" s="257"/>
      <c r="AE153" s="257"/>
    </row>
    <row r="154" spans="1:31" s="124" customFormat="1" ht="39.950000000000003" customHeight="1" x14ac:dyDescent="0.2">
      <c r="A154" s="65"/>
      <c r="B154" s="21"/>
      <c r="C154" s="21">
        <v>4</v>
      </c>
      <c r="D154" s="283" t="s">
        <v>803</v>
      </c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28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128"/>
      <c r="AB154" s="257"/>
      <c r="AC154" s="257"/>
      <c r="AD154" s="257"/>
      <c r="AE154" s="257"/>
    </row>
    <row r="155" spans="1:31" s="124" customFormat="1" ht="39.950000000000003" customHeight="1" x14ac:dyDescent="0.2">
      <c r="A155" s="65"/>
      <c r="B155" s="21"/>
      <c r="C155" s="21">
        <v>5</v>
      </c>
      <c r="D155" s="283" t="s">
        <v>804</v>
      </c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28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128"/>
      <c r="AB155" s="257"/>
      <c r="AC155" s="257"/>
      <c r="AD155" s="257"/>
      <c r="AE155" s="257"/>
    </row>
    <row r="156" spans="1:31" s="124" customFormat="1" ht="39.950000000000003" customHeight="1" thickBot="1" x14ac:dyDescent="0.25">
      <c r="A156" s="86"/>
      <c r="B156" s="87"/>
      <c r="C156" s="87">
        <v>6</v>
      </c>
      <c r="D156" s="284" t="s">
        <v>805</v>
      </c>
      <c r="E156" s="87"/>
      <c r="F156" s="87"/>
      <c r="G156" s="87"/>
      <c r="H156" s="87"/>
      <c r="I156" s="87"/>
      <c r="J156" s="87"/>
      <c r="K156" s="87"/>
      <c r="L156" s="87"/>
      <c r="M156" s="21"/>
      <c r="N156" s="87"/>
      <c r="O156" s="87"/>
      <c r="P156" s="242"/>
      <c r="Q156" s="87"/>
      <c r="R156" s="21"/>
      <c r="S156" s="87"/>
      <c r="T156" s="87"/>
      <c r="U156" s="87"/>
      <c r="V156" s="87"/>
      <c r="W156" s="87"/>
      <c r="X156" s="87"/>
      <c r="Y156" s="87"/>
      <c r="Z156" s="87"/>
      <c r="AA156" s="130"/>
      <c r="AB156" s="254">
        <f>COUNTIF(E152:Z156,"=6")</f>
        <v>0</v>
      </c>
      <c r="AC156" s="254">
        <v>0</v>
      </c>
      <c r="AD156" s="254">
        <v>0</v>
      </c>
      <c r="AE156" s="254">
        <f>AB156-AD156+AC156</f>
        <v>0</v>
      </c>
    </row>
    <row r="157" spans="1:31" s="113" customFormat="1" ht="13.5" thickBot="1" x14ac:dyDescent="0.25">
      <c r="A157" s="116" t="s">
        <v>1042</v>
      </c>
      <c r="B157" s="117"/>
      <c r="C157" s="118"/>
      <c r="D157" s="281"/>
      <c r="E157" s="250"/>
      <c r="F157" s="119"/>
      <c r="G157" s="119"/>
      <c r="H157" s="119"/>
      <c r="I157" s="119"/>
      <c r="J157" s="119"/>
      <c r="K157" s="119"/>
      <c r="L157" s="251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96"/>
      <c r="AB157" s="254"/>
      <c r="AC157" s="254"/>
      <c r="AD157" s="254"/>
      <c r="AE157" s="254"/>
    </row>
    <row r="158" spans="1:31" s="113" customFormat="1" ht="39.950000000000003" customHeight="1" x14ac:dyDescent="0.2">
      <c r="A158" s="198"/>
      <c r="B158" s="307" t="s">
        <v>617</v>
      </c>
      <c r="C158" s="232">
        <v>1</v>
      </c>
      <c r="D158" s="285" t="s">
        <v>791</v>
      </c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26"/>
      <c r="AB158" s="254" t="s">
        <v>280</v>
      </c>
      <c r="AC158" s="254"/>
      <c r="AD158" s="254"/>
      <c r="AE158" s="254"/>
    </row>
    <row r="159" spans="1:31" s="113" customFormat="1" ht="39.950000000000003" customHeight="1" x14ac:dyDescent="0.2">
      <c r="A159" s="199"/>
      <c r="B159" s="308"/>
      <c r="C159" s="230">
        <v>2</v>
      </c>
      <c r="D159" s="286" t="s">
        <v>1044</v>
      </c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128"/>
      <c r="AB159" s="254"/>
      <c r="AC159" s="254"/>
      <c r="AD159" s="254"/>
      <c r="AE159" s="254"/>
    </row>
    <row r="160" spans="1:31" s="113" customFormat="1" ht="65.25" customHeight="1" x14ac:dyDescent="0.2">
      <c r="A160" s="131"/>
      <c r="B160" s="230" t="s">
        <v>618</v>
      </c>
      <c r="C160" s="230">
        <v>3</v>
      </c>
      <c r="D160" s="286" t="s">
        <v>790</v>
      </c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128"/>
      <c r="AB160" s="254" t="s">
        <v>280</v>
      </c>
      <c r="AC160" s="254"/>
      <c r="AD160" s="254"/>
      <c r="AE160" s="254"/>
    </row>
    <row r="161" spans="1:31" s="113" customFormat="1" ht="69" customHeight="1" x14ac:dyDescent="0.2">
      <c r="A161" s="131"/>
      <c r="B161" s="230" t="s">
        <v>619</v>
      </c>
      <c r="C161" s="230">
        <v>4</v>
      </c>
      <c r="D161" s="286" t="s">
        <v>792</v>
      </c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128"/>
      <c r="AB161" s="254" t="s">
        <v>280</v>
      </c>
      <c r="AC161" s="254"/>
      <c r="AD161" s="254"/>
      <c r="AE161" s="254"/>
    </row>
    <row r="162" spans="1:31" s="113" customFormat="1" ht="39.950000000000003" customHeight="1" x14ac:dyDescent="0.2">
      <c r="A162" s="200"/>
      <c r="B162" s="308" t="s">
        <v>620</v>
      </c>
      <c r="C162" s="230">
        <v>5</v>
      </c>
      <c r="D162" s="286" t="s">
        <v>793</v>
      </c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128"/>
      <c r="AB162" s="254" t="s">
        <v>280</v>
      </c>
      <c r="AC162" s="254"/>
      <c r="AD162" s="254"/>
      <c r="AE162" s="254"/>
    </row>
    <row r="163" spans="1:31" s="113" customFormat="1" ht="39.950000000000003" customHeight="1" thickBot="1" x14ac:dyDescent="0.25">
      <c r="A163" s="201"/>
      <c r="B163" s="309"/>
      <c r="C163" s="231">
        <v>6</v>
      </c>
      <c r="D163" s="287" t="s">
        <v>806</v>
      </c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130"/>
      <c r="AB163" s="254">
        <f>COUNTIF(E159:Z163,"=6")</f>
        <v>0</v>
      </c>
      <c r="AC163" s="254">
        <v>0</v>
      </c>
      <c r="AD163" s="254">
        <v>15</v>
      </c>
      <c r="AE163" s="254">
        <f>AB163-AD163+AC163</f>
        <v>-15</v>
      </c>
    </row>
    <row r="164" spans="1:31" s="113" customFormat="1" ht="13.5" thickBot="1" x14ac:dyDescent="0.25">
      <c r="A164" s="116" t="s">
        <v>1043</v>
      </c>
      <c r="B164" s="117"/>
      <c r="C164" s="118"/>
      <c r="D164" s="281"/>
      <c r="E164" s="250"/>
      <c r="F164" s="119"/>
      <c r="G164" s="119"/>
      <c r="H164" s="119"/>
      <c r="I164" s="119"/>
      <c r="J164" s="119"/>
      <c r="K164" s="119"/>
      <c r="L164" s="251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96"/>
      <c r="AB164" s="254"/>
      <c r="AC164" s="254"/>
      <c r="AD164" s="254"/>
      <c r="AE164" s="254"/>
    </row>
    <row r="165" spans="1:31" s="124" customFormat="1" ht="35.1" customHeight="1" x14ac:dyDescent="0.2">
      <c r="A165" s="103"/>
      <c r="B165" s="104"/>
      <c r="C165" s="104">
        <v>1</v>
      </c>
      <c r="D165" s="282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240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26"/>
      <c r="AB165" s="257" t="s">
        <v>280</v>
      </c>
      <c r="AC165" s="257"/>
      <c r="AD165" s="257"/>
      <c r="AE165" s="257"/>
    </row>
    <row r="166" spans="1:31" s="124" customFormat="1" ht="35.1" customHeight="1" x14ac:dyDescent="0.2">
      <c r="A166" s="65"/>
      <c r="B166" s="21"/>
      <c r="C166" s="21">
        <v>2</v>
      </c>
      <c r="D166" s="283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28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128"/>
      <c r="AB166" s="257"/>
      <c r="AC166" s="257"/>
      <c r="AD166" s="257"/>
      <c r="AE166" s="257"/>
    </row>
    <row r="167" spans="1:31" s="124" customFormat="1" ht="35.1" customHeight="1" x14ac:dyDescent="0.2">
      <c r="A167" s="65"/>
      <c r="B167" s="21"/>
      <c r="C167" s="21">
        <v>3</v>
      </c>
      <c r="D167" s="283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28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128"/>
      <c r="AB167" s="257" t="s">
        <v>280</v>
      </c>
      <c r="AC167" s="257"/>
      <c r="AD167" s="257"/>
      <c r="AE167" s="257"/>
    </row>
    <row r="168" spans="1:31" s="124" customFormat="1" ht="35.1" customHeight="1" x14ac:dyDescent="0.2">
      <c r="A168" s="65"/>
      <c r="B168" s="21"/>
      <c r="C168" s="21">
        <v>4</v>
      </c>
      <c r="D168" s="283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28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128"/>
      <c r="AB168" s="257" t="s">
        <v>280</v>
      </c>
      <c r="AC168" s="257"/>
      <c r="AD168" s="257"/>
      <c r="AE168" s="257"/>
    </row>
    <row r="169" spans="1:31" s="124" customFormat="1" ht="35.1" customHeight="1" x14ac:dyDescent="0.2">
      <c r="A169" s="65"/>
      <c r="B169" s="21"/>
      <c r="C169" s="21">
        <v>5</v>
      </c>
      <c r="D169" s="283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28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128"/>
      <c r="AB169" s="257" t="s">
        <v>280</v>
      </c>
      <c r="AC169" s="257"/>
      <c r="AD169" s="257"/>
      <c r="AE169" s="257"/>
    </row>
    <row r="170" spans="1:31" s="124" customFormat="1" ht="35.1" customHeight="1" thickBot="1" x14ac:dyDescent="0.25">
      <c r="A170" s="86"/>
      <c r="B170" s="87"/>
      <c r="C170" s="87">
        <v>6</v>
      </c>
      <c r="D170" s="284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242"/>
      <c r="Q170" s="87"/>
      <c r="R170" s="21"/>
      <c r="S170" s="87"/>
      <c r="T170" s="87"/>
      <c r="U170" s="87"/>
      <c r="V170" s="87"/>
      <c r="W170" s="87"/>
      <c r="X170" s="87"/>
      <c r="Y170" s="87"/>
      <c r="Z170" s="87"/>
      <c r="AA170" s="130"/>
      <c r="AB170" s="254">
        <f>COUNTIF(E166:Z170,"=6")</f>
        <v>0</v>
      </c>
      <c r="AC170" s="254">
        <v>0</v>
      </c>
      <c r="AD170" s="254">
        <v>1</v>
      </c>
      <c r="AE170" s="254">
        <f>AB170-AD170+AC170</f>
        <v>-1</v>
      </c>
    </row>
    <row r="171" spans="1:31" s="113" customFormat="1" ht="13.5" thickBot="1" x14ac:dyDescent="0.25">
      <c r="A171" s="116" t="s">
        <v>1045</v>
      </c>
      <c r="B171" s="117"/>
      <c r="C171" s="118"/>
      <c r="D171" s="281"/>
      <c r="E171" s="250"/>
      <c r="F171" s="119"/>
      <c r="G171" s="119"/>
      <c r="H171" s="119"/>
      <c r="I171" s="119"/>
      <c r="J171" s="119"/>
      <c r="K171" s="119"/>
      <c r="L171" s="251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96"/>
      <c r="AB171" s="254"/>
      <c r="AC171" s="254"/>
      <c r="AD171" s="254"/>
      <c r="AE171" s="254"/>
    </row>
    <row r="172" spans="1:31" ht="14.25" customHeight="1" thickTop="1" x14ac:dyDescent="0.2">
      <c r="A172" s="2"/>
      <c r="B172" s="2" t="s">
        <v>147</v>
      </c>
      <c r="C172" s="42">
        <v>1</v>
      </c>
      <c r="D172" s="6" t="s">
        <v>519</v>
      </c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227"/>
      <c r="Q172" s="19"/>
      <c r="R172" s="19"/>
      <c r="S172" s="19"/>
      <c r="T172" s="19"/>
      <c r="U172" s="19"/>
      <c r="V172" s="20"/>
      <c r="W172" s="19"/>
      <c r="X172" s="19"/>
      <c r="Y172" s="19"/>
      <c r="Z172" s="20"/>
      <c r="AA172" s="100" t="s">
        <v>589</v>
      </c>
      <c r="AB172" s="254" t="s">
        <v>280</v>
      </c>
    </row>
    <row r="173" spans="1:31" ht="13.5" customHeight="1" x14ac:dyDescent="0.2">
      <c r="A173" s="4"/>
      <c r="B173" s="4" t="s">
        <v>155</v>
      </c>
      <c r="C173" s="43">
        <v>2</v>
      </c>
      <c r="D173" s="5" t="s">
        <v>156</v>
      </c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28"/>
      <c r="Q173" s="21"/>
      <c r="R173" s="21"/>
      <c r="S173" s="21"/>
      <c r="T173" s="21"/>
      <c r="U173" s="21"/>
      <c r="V173" s="22"/>
      <c r="W173" s="21"/>
      <c r="X173" s="21"/>
      <c r="Y173" s="21"/>
      <c r="Z173" s="22"/>
      <c r="AA173" s="57"/>
    </row>
    <row r="174" spans="1:31" ht="13.5" customHeight="1" x14ac:dyDescent="0.2">
      <c r="A174" s="4"/>
      <c r="B174" s="4"/>
      <c r="C174" s="43">
        <v>3</v>
      </c>
      <c r="D174" s="5" t="s">
        <v>5</v>
      </c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28"/>
      <c r="Q174" s="21"/>
      <c r="R174" s="21"/>
      <c r="S174" s="21"/>
      <c r="T174" s="21"/>
      <c r="U174" s="21"/>
      <c r="V174" s="22"/>
      <c r="W174" s="21"/>
      <c r="X174" s="21"/>
      <c r="Y174" s="21"/>
      <c r="Z174" s="22"/>
      <c r="AA174" s="57"/>
      <c r="AB174" s="254" t="s">
        <v>280</v>
      </c>
    </row>
    <row r="175" spans="1:31" ht="13.5" customHeight="1" x14ac:dyDescent="0.2">
      <c r="A175" s="4"/>
      <c r="B175" s="4" t="s">
        <v>10</v>
      </c>
      <c r="C175" s="43">
        <v>4</v>
      </c>
      <c r="D175" s="5" t="s">
        <v>11</v>
      </c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28"/>
      <c r="Q175" s="21"/>
      <c r="R175" s="21"/>
      <c r="S175" s="21"/>
      <c r="T175" s="21"/>
      <c r="U175" s="21"/>
      <c r="V175" s="22"/>
      <c r="W175" s="21"/>
      <c r="X175" s="21"/>
      <c r="Y175" s="21"/>
      <c r="Z175" s="22"/>
      <c r="AA175" s="57"/>
      <c r="AB175" s="254" t="s">
        <v>280</v>
      </c>
    </row>
    <row r="176" spans="1:31" ht="13.5" customHeight="1" x14ac:dyDescent="0.2">
      <c r="A176" s="4"/>
      <c r="B176" s="4"/>
      <c r="C176" s="43">
        <v>5</v>
      </c>
      <c r="D176" s="5" t="s">
        <v>17</v>
      </c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28"/>
      <c r="Q176" s="21"/>
      <c r="R176" s="21"/>
      <c r="S176" s="21"/>
      <c r="T176" s="21"/>
      <c r="U176" s="21"/>
      <c r="V176" s="22"/>
      <c r="W176" s="21"/>
      <c r="X176" s="21"/>
      <c r="Y176" s="21"/>
      <c r="Z176" s="22"/>
      <c r="AA176" s="56"/>
      <c r="AB176" s="254" t="s">
        <v>280</v>
      </c>
    </row>
    <row r="177" spans="1:31" ht="13.5" customHeight="1" thickBot="1" x14ac:dyDescent="0.25">
      <c r="A177" s="4"/>
      <c r="B177" s="4"/>
      <c r="C177" s="44">
        <v>6</v>
      </c>
      <c r="D177" s="5" t="s">
        <v>21</v>
      </c>
      <c r="E177" s="296"/>
      <c r="F177" s="296"/>
      <c r="G177" s="296"/>
      <c r="H177" s="296"/>
      <c r="I177" s="296"/>
      <c r="J177" s="296"/>
      <c r="K177" s="296"/>
      <c r="L177" s="296"/>
      <c r="M177" s="296"/>
      <c r="N177" s="296"/>
      <c r="O177" s="296"/>
      <c r="P177" s="241"/>
      <c r="Q177" s="296"/>
      <c r="R177" s="296"/>
      <c r="S177" s="296"/>
      <c r="T177" s="296"/>
      <c r="U177" s="296"/>
      <c r="V177" s="24"/>
      <c r="W177" s="296"/>
      <c r="X177" s="296"/>
      <c r="Y177" s="296"/>
      <c r="Z177" s="24"/>
      <c r="AA177" s="71"/>
      <c r="AB177" s="254">
        <f>COUNTIF(E172:Z177,"&gt;3")</f>
        <v>0</v>
      </c>
      <c r="AC177" s="254">
        <v>0</v>
      </c>
      <c r="AD177" s="254">
        <v>0</v>
      </c>
      <c r="AE177" s="254">
        <f>AB177-AD177+AC177</f>
        <v>0</v>
      </c>
    </row>
    <row r="178" spans="1:31" ht="14.25" customHeight="1" thickTop="1" x14ac:dyDescent="0.2">
      <c r="A178" s="2"/>
      <c r="B178" s="2" t="s">
        <v>119</v>
      </c>
      <c r="C178" s="42">
        <v>1</v>
      </c>
      <c r="D178" s="6" t="s">
        <v>24</v>
      </c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227"/>
      <c r="Q178" s="25"/>
      <c r="R178" s="19"/>
      <c r="S178" s="19"/>
      <c r="T178" s="19"/>
      <c r="U178" s="19"/>
      <c r="V178" s="20"/>
      <c r="W178" s="19"/>
      <c r="X178" s="19"/>
      <c r="Y178" s="19"/>
      <c r="Z178" s="20"/>
      <c r="AA178" s="61"/>
    </row>
    <row r="179" spans="1:31" ht="13.5" customHeight="1" x14ac:dyDescent="0.2">
      <c r="A179" s="4"/>
      <c r="B179" s="4"/>
      <c r="C179" s="43">
        <v>2</v>
      </c>
      <c r="D179" s="5" t="s">
        <v>30</v>
      </c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28"/>
      <c r="Q179" s="26"/>
      <c r="R179" s="21"/>
      <c r="S179" s="21"/>
      <c r="T179" s="21"/>
      <c r="U179" s="21"/>
      <c r="V179" s="22"/>
      <c r="W179" s="21"/>
      <c r="X179" s="21"/>
      <c r="Y179" s="21"/>
      <c r="Z179" s="22"/>
      <c r="AA179" s="57"/>
      <c r="AB179" s="254" t="s">
        <v>280</v>
      </c>
    </row>
    <row r="180" spans="1:31" ht="13.5" customHeight="1" x14ac:dyDescent="0.2">
      <c r="A180" s="4"/>
      <c r="B180" s="4" t="s">
        <v>34</v>
      </c>
      <c r="C180" s="43">
        <v>3</v>
      </c>
      <c r="D180" s="5" t="s">
        <v>35</v>
      </c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28"/>
      <c r="Q180" s="26"/>
      <c r="R180" s="21"/>
      <c r="S180" s="21"/>
      <c r="T180" s="21"/>
      <c r="U180" s="21"/>
      <c r="V180" s="22"/>
      <c r="W180" s="21"/>
      <c r="X180" s="21"/>
      <c r="Y180" s="21"/>
      <c r="Z180" s="22"/>
      <c r="AA180" s="57"/>
      <c r="AB180" s="254" t="s">
        <v>280</v>
      </c>
    </row>
    <row r="181" spans="1:31" ht="13.5" customHeight="1" x14ac:dyDescent="0.2">
      <c r="A181" s="4"/>
      <c r="B181" s="4"/>
      <c r="C181" s="43">
        <v>4</v>
      </c>
      <c r="D181" s="5" t="s">
        <v>511</v>
      </c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28"/>
      <c r="Q181" s="26"/>
      <c r="R181" s="21"/>
      <c r="S181" s="21"/>
      <c r="T181" s="21"/>
      <c r="U181" s="21"/>
      <c r="V181" s="22"/>
      <c r="W181" s="21"/>
      <c r="X181" s="21"/>
      <c r="Y181" s="21"/>
      <c r="Z181" s="22"/>
      <c r="AA181" s="57"/>
      <c r="AB181" s="254" t="s">
        <v>280</v>
      </c>
    </row>
    <row r="182" spans="1:31" ht="13.5" customHeight="1" thickBot="1" x14ac:dyDescent="0.25">
      <c r="A182" s="4"/>
      <c r="B182" s="4"/>
      <c r="C182" s="44">
        <v>5</v>
      </c>
      <c r="D182" s="5" t="s">
        <v>44</v>
      </c>
      <c r="E182" s="296"/>
      <c r="F182" s="296"/>
      <c r="G182" s="296"/>
      <c r="H182" s="296"/>
      <c r="I182" s="296"/>
      <c r="J182" s="296"/>
      <c r="K182" s="296"/>
      <c r="L182" s="296"/>
      <c r="M182" s="296"/>
      <c r="N182" s="296"/>
      <c r="O182" s="296"/>
      <c r="P182" s="241"/>
      <c r="Q182" s="27"/>
      <c r="R182" s="27"/>
      <c r="S182" s="296"/>
      <c r="T182" s="296"/>
      <c r="U182" s="296"/>
      <c r="V182" s="24"/>
      <c r="W182" s="296"/>
      <c r="X182" s="296"/>
      <c r="Y182" s="296"/>
      <c r="Z182" s="24"/>
      <c r="AA182" s="60" t="s">
        <v>510</v>
      </c>
      <c r="AB182" s="254">
        <f>COUNTIF(E178:Z182,"&gt;3")</f>
        <v>0</v>
      </c>
      <c r="AC182" s="254">
        <v>0</v>
      </c>
      <c r="AD182" s="254">
        <v>0</v>
      </c>
      <c r="AE182" s="254">
        <f>AB182-AD182+AC182</f>
        <v>0</v>
      </c>
    </row>
    <row r="183" spans="1:31" ht="13.5" customHeight="1" thickTop="1" x14ac:dyDescent="0.2">
      <c r="A183" s="2"/>
      <c r="B183" s="2" t="s">
        <v>120</v>
      </c>
      <c r="C183" s="42">
        <v>1</v>
      </c>
      <c r="D183" s="6" t="s">
        <v>256</v>
      </c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9"/>
      <c r="Q183" s="28"/>
      <c r="R183" s="28"/>
      <c r="S183" s="28"/>
      <c r="T183" s="28"/>
      <c r="U183" s="28"/>
      <c r="V183" s="29"/>
      <c r="W183" s="28"/>
      <c r="X183" s="28"/>
      <c r="Y183" s="28"/>
      <c r="Z183" s="29"/>
      <c r="AA183" s="70"/>
      <c r="AB183" s="254" t="s">
        <v>280</v>
      </c>
    </row>
    <row r="184" spans="1:31" ht="12.75" customHeight="1" x14ac:dyDescent="0.2">
      <c r="A184" s="4"/>
      <c r="B184" s="4"/>
      <c r="C184" s="43">
        <v>2</v>
      </c>
      <c r="D184" s="5" t="s">
        <v>260</v>
      </c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28"/>
      <c r="Q184" s="21"/>
      <c r="R184" s="21"/>
      <c r="S184" s="21"/>
      <c r="T184" s="21"/>
      <c r="U184" s="21"/>
      <c r="V184" s="22"/>
      <c r="W184" s="21"/>
      <c r="X184" s="21"/>
      <c r="Y184" s="21"/>
      <c r="Z184" s="22"/>
      <c r="AA184" s="57"/>
      <c r="AB184" s="254" t="s">
        <v>280</v>
      </c>
    </row>
    <row r="185" spans="1:31" ht="13.5" customHeight="1" x14ac:dyDescent="0.2">
      <c r="A185" s="4"/>
      <c r="B185" s="4" t="s">
        <v>53</v>
      </c>
      <c r="C185" s="43">
        <v>3</v>
      </c>
      <c r="D185" s="5" t="s">
        <v>54</v>
      </c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28"/>
      <c r="Q185" s="21"/>
      <c r="R185" s="21"/>
      <c r="S185" s="21"/>
      <c r="T185" s="21"/>
      <c r="U185" s="21"/>
      <c r="V185" s="22"/>
      <c r="W185" s="21"/>
      <c r="X185" s="21"/>
      <c r="Y185" s="21"/>
      <c r="Z185" s="22"/>
      <c r="AA185" s="57"/>
      <c r="AB185" s="254" t="s">
        <v>280</v>
      </c>
    </row>
    <row r="186" spans="1:31" ht="12.75" customHeight="1" x14ac:dyDescent="0.2">
      <c r="A186" s="4"/>
      <c r="B186" s="4"/>
      <c r="C186" s="43">
        <v>4</v>
      </c>
      <c r="D186" s="5" t="s">
        <v>58</v>
      </c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28"/>
      <c r="Q186" s="21"/>
      <c r="R186" s="21"/>
      <c r="S186" s="21"/>
      <c r="T186" s="21"/>
      <c r="U186" s="21"/>
      <c r="V186" s="22"/>
      <c r="W186" s="21"/>
      <c r="X186" s="21"/>
      <c r="Y186" s="21"/>
      <c r="Z186" s="22"/>
      <c r="AA186" s="57"/>
      <c r="AB186" s="254" t="s">
        <v>280</v>
      </c>
    </row>
    <row r="187" spans="1:31" ht="12.75" customHeight="1" x14ac:dyDescent="0.2">
      <c r="A187" s="4"/>
      <c r="B187" s="4"/>
      <c r="C187" s="43">
        <v>5</v>
      </c>
      <c r="D187" s="5" t="s">
        <v>66</v>
      </c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28"/>
      <c r="Q187" s="21"/>
      <c r="R187" s="21"/>
      <c r="S187" s="21"/>
      <c r="T187" s="21"/>
      <c r="U187" s="21"/>
      <c r="V187" s="22"/>
      <c r="W187" s="21"/>
      <c r="X187" s="21"/>
      <c r="Y187" s="21"/>
      <c r="Z187" s="22"/>
      <c r="AA187" s="57"/>
      <c r="AB187" s="254" t="s">
        <v>280</v>
      </c>
    </row>
    <row r="188" spans="1:31" ht="13.5" customHeight="1" thickBot="1" x14ac:dyDescent="0.25">
      <c r="A188" s="4"/>
      <c r="B188" s="4"/>
      <c r="C188" s="44">
        <v>6</v>
      </c>
      <c r="D188" s="5" t="s">
        <v>70</v>
      </c>
      <c r="E188" s="296"/>
      <c r="F188" s="296"/>
      <c r="G188" s="296"/>
      <c r="H188" s="296"/>
      <c r="I188" s="296"/>
      <c r="J188" s="296"/>
      <c r="K188" s="296"/>
      <c r="L188" s="296"/>
      <c r="M188" s="296"/>
      <c r="N188" s="296"/>
      <c r="O188" s="296"/>
      <c r="P188" s="241"/>
      <c r="Q188" s="296"/>
      <c r="R188" s="296"/>
      <c r="S188" s="296"/>
      <c r="T188" s="296"/>
      <c r="U188" s="296"/>
      <c r="V188" s="24"/>
      <c r="W188" s="296"/>
      <c r="X188" s="296"/>
      <c r="Y188" s="296"/>
      <c r="Z188" s="24"/>
      <c r="AA188" s="60"/>
      <c r="AB188" s="254">
        <f>COUNTIF(E183:Z188,"&gt;3")</f>
        <v>0</v>
      </c>
      <c r="AC188" s="254">
        <v>0</v>
      </c>
      <c r="AD188" s="254">
        <v>0</v>
      </c>
      <c r="AE188" s="254">
        <f>AB188-AD188+AC188</f>
        <v>0</v>
      </c>
    </row>
    <row r="189" spans="1:31" ht="14.25" customHeight="1" thickTop="1" x14ac:dyDescent="0.2">
      <c r="A189" s="2"/>
      <c r="B189" s="2" t="s">
        <v>121</v>
      </c>
      <c r="C189" s="42">
        <v>1</v>
      </c>
      <c r="D189" s="6" t="s">
        <v>74</v>
      </c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5"/>
      <c r="P189" s="227"/>
      <c r="Q189" s="25"/>
      <c r="R189" s="25"/>
      <c r="S189" s="19"/>
      <c r="T189" s="19"/>
      <c r="U189" s="19"/>
      <c r="V189" s="20"/>
      <c r="W189" s="19"/>
      <c r="X189" s="19"/>
      <c r="Y189" s="19"/>
      <c r="Z189" s="20"/>
      <c r="AA189" s="61"/>
    </row>
    <row r="190" spans="1:31" ht="13.5" customHeight="1" x14ac:dyDescent="0.2">
      <c r="A190" s="4"/>
      <c r="B190" s="4"/>
      <c r="C190" s="43">
        <v>2</v>
      </c>
      <c r="D190" s="5" t="s">
        <v>77</v>
      </c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6"/>
      <c r="P190" s="228"/>
      <c r="Q190" s="26"/>
      <c r="R190" s="26"/>
      <c r="S190" s="21"/>
      <c r="T190" s="21"/>
      <c r="U190" s="21"/>
      <c r="V190" s="22"/>
      <c r="W190" s="21"/>
      <c r="X190" s="21"/>
      <c r="Y190" s="21"/>
      <c r="Z190" s="22"/>
      <c r="AA190" s="57"/>
    </row>
    <row r="191" spans="1:31" ht="13.5" customHeight="1" x14ac:dyDescent="0.2">
      <c r="A191" s="4"/>
      <c r="B191" s="4" t="s">
        <v>82</v>
      </c>
      <c r="C191" s="43">
        <v>3</v>
      </c>
      <c r="D191" s="5" t="s">
        <v>83</v>
      </c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6"/>
      <c r="P191" s="228"/>
      <c r="Q191" s="26"/>
      <c r="R191" s="26"/>
      <c r="S191" s="21"/>
      <c r="T191" s="21"/>
      <c r="U191" s="21"/>
      <c r="V191" s="22"/>
      <c r="W191" s="21"/>
      <c r="X191" s="21"/>
      <c r="Y191" s="21"/>
      <c r="Z191" s="22"/>
      <c r="AA191" s="57"/>
    </row>
    <row r="192" spans="1:31" ht="13.5" customHeight="1" x14ac:dyDescent="0.2">
      <c r="A192" s="4"/>
      <c r="B192" s="4"/>
      <c r="C192" s="43">
        <v>4</v>
      </c>
      <c r="D192" s="5" t="s">
        <v>90</v>
      </c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6"/>
      <c r="P192" s="228"/>
      <c r="Q192" s="26"/>
      <c r="R192" s="26"/>
      <c r="S192" s="21"/>
      <c r="T192" s="21"/>
      <c r="U192" s="21"/>
      <c r="V192" s="22"/>
      <c r="W192" s="21"/>
      <c r="X192" s="21"/>
      <c r="Y192" s="21"/>
      <c r="Z192" s="22"/>
      <c r="AA192" s="57"/>
    </row>
    <row r="193" spans="1:31" ht="13.5" customHeight="1" x14ac:dyDescent="0.2">
      <c r="A193" s="4"/>
      <c r="B193" s="4"/>
      <c r="C193" s="43">
        <v>5</v>
      </c>
      <c r="D193" s="5" t="s">
        <v>94</v>
      </c>
      <c r="E193" s="21"/>
      <c r="F193" s="21"/>
      <c r="G193" s="296"/>
      <c r="H193" s="296"/>
      <c r="I193" s="21"/>
      <c r="J193" s="296"/>
      <c r="K193" s="21"/>
      <c r="L193" s="21"/>
      <c r="M193" s="21"/>
      <c r="N193" s="296"/>
      <c r="O193" s="36"/>
      <c r="P193" s="228"/>
      <c r="Q193" s="26"/>
      <c r="R193" s="26"/>
      <c r="S193" s="296"/>
      <c r="T193" s="296"/>
      <c r="U193" s="21"/>
      <c r="V193" s="22"/>
      <c r="W193" s="296"/>
      <c r="X193" s="296"/>
      <c r="Y193" s="21"/>
      <c r="Z193" s="22"/>
      <c r="AA193" s="57"/>
    </row>
    <row r="194" spans="1:31" ht="13.5" customHeight="1" thickBot="1" x14ac:dyDescent="0.25">
      <c r="A194" s="4"/>
      <c r="B194" s="4"/>
      <c r="C194" s="44">
        <v>6</v>
      </c>
      <c r="D194" s="5" t="s">
        <v>98</v>
      </c>
      <c r="E194" s="296"/>
      <c r="F194" s="296"/>
      <c r="G194" s="30"/>
      <c r="H194" s="30"/>
      <c r="I194" s="296"/>
      <c r="J194" s="97"/>
      <c r="K194" s="296"/>
      <c r="L194" s="296"/>
      <c r="M194" s="296"/>
      <c r="N194" s="97"/>
      <c r="O194" s="30"/>
      <c r="P194" s="241"/>
      <c r="Q194" s="296"/>
      <c r="R194" s="296"/>
      <c r="S194" s="97"/>
      <c r="T194" s="97"/>
      <c r="U194" s="296"/>
      <c r="V194" s="24"/>
      <c r="W194" s="97"/>
      <c r="X194" s="97"/>
      <c r="Y194" s="296"/>
      <c r="Z194" s="24"/>
      <c r="AA194" s="60"/>
      <c r="AB194" s="254">
        <f>COUNTIF(E189:Z194,"&gt;3")</f>
        <v>0</v>
      </c>
      <c r="AC194" s="254">
        <v>0</v>
      </c>
      <c r="AD194" s="254">
        <v>0</v>
      </c>
      <c r="AE194" s="254">
        <f>AB194-AD194+AC194</f>
        <v>0</v>
      </c>
    </row>
    <row r="195" spans="1:31" ht="13.5" customHeight="1" thickTop="1" x14ac:dyDescent="0.2">
      <c r="A195" s="7"/>
      <c r="B195" s="7" t="s">
        <v>103</v>
      </c>
      <c r="C195" s="42">
        <v>1</v>
      </c>
      <c r="D195" s="68" t="s">
        <v>512</v>
      </c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227"/>
      <c r="Q195" s="19"/>
      <c r="R195" s="19"/>
      <c r="S195" s="19"/>
      <c r="T195" s="19"/>
      <c r="U195" s="19"/>
      <c r="V195" s="20"/>
      <c r="W195" s="19"/>
      <c r="X195" s="19"/>
      <c r="Y195" s="19"/>
      <c r="Z195" s="20"/>
      <c r="AA195" s="61"/>
    </row>
    <row r="196" spans="1:31" ht="12.75" customHeight="1" x14ac:dyDescent="0.2">
      <c r="A196" s="4"/>
      <c r="B196" s="4" t="s">
        <v>120</v>
      </c>
      <c r="C196" s="43">
        <v>2</v>
      </c>
      <c r="D196" s="5" t="s">
        <v>107</v>
      </c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28"/>
      <c r="Q196" s="21"/>
      <c r="R196" s="21"/>
      <c r="S196" s="21"/>
      <c r="T196" s="21"/>
      <c r="U196" s="21"/>
      <c r="V196" s="22"/>
      <c r="W196" s="21"/>
      <c r="X196" s="21"/>
      <c r="Y196" s="21"/>
      <c r="Z196" s="22"/>
      <c r="AA196" s="57"/>
    </row>
    <row r="197" spans="1:31" ht="13.5" customHeight="1" x14ac:dyDescent="0.2">
      <c r="A197" s="4"/>
      <c r="B197" s="4"/>
      <c r="C197" s="43">
        <v>3</v>
      </c>
      <c r="D197" s="5" t="s">
        <v>120</v>
      </c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28"/>
      <c r="Q197" s="21"/>
      <c r="R197" s="21"/>
      <c r="S197" s="21"/>
      <c r="T197" s="21"/>
      <c r="U197" s="21"/>
      <c r="V197" s="22"/>
      <c r="W197" s="21"/>
      <c r="X197" s="21"/>
      <c r="Y197" s="21"/>
      <c r="Z197" s="22"/>
      <c r="AA197" s="57"/>
    </row>
    <row r="198" spans="1:31" ht="12.75" customHeight="1" x14ac:dyDescent="0.2">
      <c r="A198" s="4"/>
      <c r="B198" s="4" t="s">
        <v>115</v>
      </c>
      <c r="C198" s="43">
        <v>4</v>
      </c>
      <c r="D198" s="5" t="s">
        <v>116</v>
      </c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28"/>
      <c r="Q198" s="21"/>
      <c r="R198" s="21"/>
      <c r="S198" s="21"/>
      <c r="T198" s="21"/>
      <c r="U198" s="21"/>
      <c r="V198" s="22"/>
      <c r="W198" s="21"/>
      <c r="X198" s="21"/>
      <c r="Y198" s="21"/>
      <c r="Z198" s="22"/>
      <c r="AA198" s="57"/>
    </row>
    <row r="199" spans="1:31" ht="13.5" customHeight="1" thickBot="1" x14ac:dyDescent="0.25">
      <c r="A199" s="4"/>
      <c r="B199" s="4"/>
      <c r="C199" s="44">
        <v>5</v>
      </c>
      <c r="D199" s="5" t="s">
        <v>190</v>
      </c>
      <c r="E199" s="30"/>
      <c r="F199" s="30"/>
      <c r="G199" s="296"/>
      <c r="H199" s="296"/>
      <c r="I199" s="296"/>
      <c r="J199" s="296"/>
      <c r="K199" s="296"/>
      <c r="L199" s="296"/>
      <c r="M199" s="296"/>
      <c r="N199" s="296"/>
      <c r="O199" s="296"/>
      <c r="P199" s="241"/>
      <c r="Q199" s="296"/>
      <c r="R199" s="296"/>
      <c r="S199" s="296"/>
      <c r="T199" s="296"/>
      <c r="U199" s="296"/>
      <c r="V199" s="24"/>
      <c r="W199" s="296"/>
      <c r="X199" s="296"/>
      <c r="Y199" s="296"/>
      <c r="Z199" s="24"/>
      <c r="AA199" s="58"/>
      <c r="AB199" s="254">
        <f>COUNTIF(E195:Z199,"&gt;3")</f>
        <v>0</v>
      </c>
      <c r="AC199" s="254">
        <v>0</v>
      </c>
      <c r="AD199" s="254">
        <v>0</v>
      </c>
      <c r="AE199" s="254">
        <f>AB199-AD199+AC199</f>
        <v>0</v>
      </c>
    </row>
    <row r="200" spans="1:31" ht="14.25" customHeight="1" thickTop="1" x14ac:dyDescent="0.2">
      <c r="A200" s="2"/>
      <c r="B200" s="2" t="s">
        <v>615</v>
      </c>
      <c r="C200" s="42">
        <v>1</v>
      </c>
      <c r="D200" s="68" t="s">
        <v>193</v>
      </c>
      <c r="E200" s="19"/>
      <c r="F200" s="227"/>
      <c r="G200" s="227"/>
      <c r="H200" s="19"/>
      <c r="I200" s="227"/>
      <c r="J200" s="19"/>
      <c r="K200" s="19"/>
      <c r="L200" s="19"/>
      <c r="M200" s="227"/>
      <c r="N200" s="227"/>
      <c r="O200" s="227"/>
      <c r="P200" s="227"/>
      <c r="Q200" s="227"/>
      <c r="R200" s="227"/>
      <c r="S200" s="19"/>
      <c r="T200" s="227"/>
      <c r="U200" s="227"/>
      <c r="V200" s="20"/>
      <c r="W200" s="19"/>
      <c r="X200" s="227"/>
      <c r="Y200" s="227"/>
      <c r="Z200" s="20"/>
      <c r="AA200" s="146"/>
    </row>
    <row r="201" spans="1:31" ht="12.75" customHeight="1" x14ac:dyDescent="0.2">
      <c r="A201" s="4"/>
      <c r="B201" s="4" t="s">
        <v>285</v>
      </c>
      <c r="C201" s="43">
        <v>2</v>
      </c>
      <c r="D201" s="238" t="s">
        <v>198</v>
      </c>
      <c r="E201" s="21"/>
      <c r="F201" s="228"/>
      <c r="G201" s="228"/>
      <c r="H201" s="21"/>
      <c r="I201" s="228"/>
      <c r="J201" s="21"/>
      <c r="K201" s="21"/>
      <c r="L201" s="21"/>
      <c r="M201" s="228"/>
      <c r="N201" s="228"/>
      <c r="O201" s="21"/>
      <c r="P201" s="228"/>
      <c r="Q201" s="228"/>
      <c r="R201" s="228"/>
      <c r="S201" s="21"/>
      <c r="T201" s="228"/>
      <c r="U201" s="228"/>
      <c r="V201" s="22"/>
      <c r="W201" s="21"/>
      <c r="X201" s="228"/>
      <c r="Y201" s="228"/>
      <c r="Z201" s="22"/>
      <c r="AA201" s="146"/>
    </row>
    <row r="202" spans="1:31" ht="12.75" customHeight="1" x14ac:dyDescent="0.2">
      <c r="A202" s="4"/>
      <c r="B202" s="4"/>
      <c r="C202" s="43">
        <v>3</v>
      </c>
      <c r="D202" s="238" t="s">
        <v>201</v>
      </c>
      <c r="E202" s="21"/>
      <c r="F202" s="228"/>
      <c r="G202" s="228"/>
      <c r="H202" s="21"/>
      <c r="I202" s="228"/>
      <c r="J202" s="21"/>
      <c r="K202" s="21"/>
      <c r="L202" s="21"/>
      <c r="M202" s="228"/>
      <c r="N202" s="228"/>
      <c r="O202" s="21"/>
      <c r="P202" s="228"/>
      <c r="Q202" s="228"/>
      <c r="R202" s="228"/>
      <c r="S202" s="21"/>
      <c r="T202" s="228"/>
      <c r="U202" s="228"/>
      <c r="V202" s="22"/>
      <c r="W202" s="21"/>
      <c r="X202" s="228"/>
      <c r="Y202" s="228"/>
      <c r="Z202" s="22"/>
      <c r="AA202" s="146"/>
    </row>
    <row r="203" spans="1:31" ht="13.5" customHeight="1" x14ac:dyDescent="0.2">
      <c r="A203" s="4"/>
      <c r="B203" s="4" t="s">
        <v>208</v>
      </c>
      <c r="C203" s="43">
        <v>4</v>
      </c>
      <c r="D203" s="238" t="s">
        <v>513</v>
      </c>
      <c r="E203" s="21"/>
      <c r="F203" s="228"/>
      <c r="G203" s="228"/>
      <c r="H203" s="21"/>
      <c r="I203" s="228"/>
      <c r="J203" s="21"/>
      <c r="K203" s="21"/>
      <c r="L203" s="21"/>
      <c r="M203" s="228"/>
      <c r="N203" s="228"/>
      <c r="O203" s="21"/>
      <c r="P203" s="228"/>
      <c r="Q203" s="228"/>
      <c r="R203" s="228"/>
      <c r="S203" s="21"/>
      <c r="T203" s="228"/>
      <c r="U203" s="228"/>
      <c r="V203" s="22"/>
      <c r="W203" s="21"/>
      <c r="X203" s="228"/>
      <c r="Y203" s="228"/>
      <c r="Z203" s="22"/>
      <c r="AA203" s="146"/>
    </row>
    <row r="204" spans="1:31" ht="12.75" customHeight="1" x14ac:dyDescent="0.2">
      <c r="A204" s="4"/>
      <c r="B204" s="4"/>
      <c r="C204" s="43">
        <v>5</v>
      </c>
      <c r="D204" s="238" t="s">
        <v>514</v>
      </c>
      <c r="E204" s="21"/>
      <c r="F204" s="228"/>
      <c r="G204" s="228"/>
      <c r="H204" s="21"/>
      <c r="I204" s="228"/>
      <c r="J204" s="21"/>
      <c r="K204" s="21"/>
      <c r="L204" s="21"/>
      <c r="M204" s="228"/>
      <c r="N204" s="228"/>
      <c r="O204" s="21"/>
      <c r="P204" s="228"/>
      <c r="Q204" s="228"/>
      <c r="R204" s="228"/>
      <c r="S204" s="21"/>
      <c r="T204" s="228"/>
      <c r="U204" s="228"/>
      <c r="V204" s="22"/>
      <c r="W204" s="21"/>
      <c r="X204" s="228"/>
      <c r="Y204" s="228"/>
      <c r="Z204" s="22"/>
      <c r="AA204" s="146"/>
    </row>
    <row r="205" spans="1:31" ht="13.5" customHeight="1" thickBot="1" x14ac:dyDescent="0.25">
      <c r="A205" s="4"/>
      <c r="B205" s="4"/>
      <c r="C205" s="44">
        <v>6</v>
      </c>
      <c r="D205" s="239" t="s">
        <v>515</v>
      </c>
      <c r="E205" s="30"/>
      <c r="F205" s="229"/>
      <c r="G205" s="229"/>
      <c r="H205" s="30"/>
      <c r="I205" s="229"/>
      <c r="J205" s="30"/>
      <c r="K205" s="30"/>
      <c r="L205" s="30"/>
      <c r="M205" s="229"/>
      <c r="N205" s="229"/>
      <c r="O205" s="21"/>
      <c r="P205" s="241"/>
      <c r="Q205" s="229"/>
      <c r="R205" s="229"/>
      <c r="S205" s="30"/>
      <c r="T205" s="229"/>
      <c r="U205" s="229"/>
      <c r="V205" s="31"/>
      <c r="W205" s="30"/>
      <c r="X205" s="229"/>
      <c r="Y205" s="229"/>
      <c r="Z205" s="31"/>
      <c r="AA205" s="147"/>
      <c r="AB205" s="254">
        <f>COUNTIF(E200:Z205,"&gt;3")</f>
        <v>0</v>
      </c>
      <c r="AC205" s="254">
        <v>0</v>
      </c>
      <c r="AD205" s="254">
        <v>17</v>
      </c>
      <c r="AE205" s="254">
        <f>AB205-AD205+AC205</f>
        <v>-17</v>
      </c>
    </row>
    <row r="206" spans="1:31" ht="13.5" customHeight="1" thickTop="1" x14ac:dyDescent="0.2">
      <c r="A206" s="2"/>
      <c r="B206" s="2" t="s">
        <v>122</v>
      </c>
      <c r="C206" s="42">
        <v>1</v>
      </c>
      <c r="D206" s="6" t="s">
        <v>220</v>
      </c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227"/>
      <c r="Q206" s="19"/>
      <c r="R206" s="19"/>
      <c r="S206" s="19"/>
      <c r="T206" s="19"/>
      <c r="U206" s="19"/>
      <c r="V206" s="20"/>
      <c r="W206" s="19"/>
      <c r="X206" s="19"/>
      <c r="Y206" s="19"/>
      <c r="Z206" s="20"/>
      <c r="AA206" s="61"/>
    </row>
    <row r="207" spans="1:31" ht="13.5" customHeight="1" x14ac:dyDescent="0.2">
      <c r="A207" s="4"/>
      <c r="B207" s="4"/>
      <c r="C207" s="43">
        <v>2</v>
      </c>
      <c r="D207" s="5" t="s">
        <v>224</v>
      </c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28"/>
      <c r="Q207" s="21"/>
      <c r="R207" s="21"/>
      <c r="S207" s="21"/>
      <c r="T207" s="21"/>
      <c r="U207" s="21"/>
      <c r="V207" s="22"/>
      <c r="W207" s="21"/>
      <c r="X207" s="21"/>
      <c r="Y207" s="21"/>
      <c r="Z207" s="22"/>
      <c r="AA207" s="57"/>
    </row>
    <row r="208" spans="1:31" ht="13.5" customHeight="1" x14ac:dyDescent="0.2">
      <c r="A208" s="4"/>
      <c r="B208" s="4" t="s">
        <v>228</v>
      </c>
      <c r="C208" s="43">
        <v>3</v>
      </c>
      <c r="D208" s="5" t="s">
        <v>229</v>
      </c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28"/>
      <c r="Q208" s="21"/>
      <c r="R208" s="21"/>
      <c r="S208" s="21"/>
      <c r="T208" s="21"/>
      <c r="U208" s="21"/>
      <c r="V208" s="22"/>
      <c r="W208" s="21"/>
      <c r="X208" s="21"/>
      <c r="Y208" s="21"/>
      <c r="Z208" s="22"/>
      <c r="AA208" s="57"/>
    </row>
    <row r="209" spans="1:31" ht="13.5" customHeight="1" x14ac:dyDescent="0.2">
      <c r="A209" s="4"/>
      <c r="B209" s="4"/>
      <c r="C209" s="43">
        <v>4</v>
      </c>
      <c r="D209" s="5" t="s">
        <v>553</v>
      </c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28"/>
      <c r="Q209" s="21"/>
      <c r="R209" s="21"/>
      <c r="S209" s="21"/>
      <c r="T209" s="21"/>
      <c r="U209" s="21"/>
      <c r="V209" s="22"/>
      <c r="W209" s="21"/>
      <c r="X209" s="21"/>
      <c r="Y209" s="21"/>
      <c r="Z209" s="22"/>
      <c r="AA209" s="57"/>
    </row>
    <row r="210" spans="1:31" ht="13.5" customHeight="1" x14ac:dyDescent="0.2">
      <c r="A210" s="4"/>
      <c r="B210" s="4"/>
      <c r="C210" s="43">
        <v>5</v>
      </c>
      <c r="D210" s="5" t="s">
        <v>552</v>
      </c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28"/>
      <c r="Q210" s="21"/>
      <c r="R210" s="21"/>
      <c r="S210" s="21"/>
      <c r="T210" s="21"/>
      <c r="U210" s="21"/>
      <c r="V210" s="22"/>
      <c r="W210" s="21"/>
      <c r="X210" s="21"/>
      <c r="Y210" s="21"/>
      <c r="Z210" s="22"/>
      <c r="AA210" s="57"/>
    </row>
    <row r="211" spans="1:31" ht="13.5" customHeight="1" thickBot="1" x14ac:dyDescent="0.25">
      <c r="A211" s="4"/>
      <c r="B211" s="4"/>
      <c r="C211" s="44">
        <v>6</v>
      </c>
      <c r="D211" s="5" t="s">
        <v>551</v>
      </c>
      <c r="E211" s="296"/>
      <c r="F211" s="296"/>
      <c r="G211" s="296"/>
      <c r="H211" s="296"/>
      <c r="I211" s="296"/>
      <c r="J211" s="296"/>
      <c r="K211" s="296"/>
      <c r="L211" s="296"/>
      <c r="M211" s="296"/>
      <c r="N211" s="296"/>
      <c r="O211" s="296"/>
      <c r="P211" s="241"/>
      <c r="Q211" s="296"/>
      <c r="R211" s="296"/>
      <c r="S211" s="296"/>
      <c r="T211" s="296"/>
      <c r="U211" s="296"/>
      <c r="V211" s="24"/>
      <c r="W211" s="296"/>
      <c r="X211" s="296"/>
      <c r="Y211" s="296"/>
      <c r="Z211" s="24"/>
      <c r="AA211" s="60"/>
      <c r="AB211" s="254">
        <f>COUNTIF(E206:Z211,"&gt;3")</f>
        <v>0</v>
      </c>
      <c r="AC211" s="254">
        <v>0</v>
      </c>
      <c r="AD211" s="254">
        <v>0</v>
      </c>
      <c r="AE211" s="254">
        <f>AB211-AD211+AC211</f>
        <v>0</v>
      </c>
    </row>
    <row r="212" spans="1:31" ht="13.5" customHeight="1" thickTop="1" x14ac:dyDescent="0.2">
      <c r="A212" s="7"/>
      <c r="B212" s="7" t="s">
        <v>123</v>
      </c>
      <c r="C212" s="45">
        <v>1</v>
      </c>
      <c r="D212" s="6" t="s">
        <v>243</v>
      </c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227"/>
      <c r="Q212" s="19"/>
      <c r="R212" s="19"/>
      <c r="S212" s="19"/>
      <c r="T212" s="19"/>
      <c r="U212" s="19"/>
      <c r="V212" s="20"/>
      <c r="W212" s="19"/>
      <c r="X212" s="19"/>
      <c r="Y212" s="19"/>
      <c r="Z212" s="20"/>
      <c r="AA212" s="61"/>
    </row>
    <row r="213" spans="1:31" ht="13.5" customHeight="1" x14ac:dyDescent="0.2">
      <c r="A213" s="8"/>
      <c r="B213" s="8"/>
      <c r="C213" s="46">
        <v>2</v>
      </c>
      <c r="D213" s="5" t="s">
        <v>550</v>
      </c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28"/>
      <c r="Q213" s="21"/>
      <c r="R213" s="21"/>
      <c r="S213" s="21"/>
      <c r="T213" s="21"/>
      <c r="U213" s="21"/>
      <c r="V213" s="22"/>
      <c r="W213" s="21"/>
      <c r="X213" s="21"/>
      <c r="Y213" s="21"/>
      <c r="Z213" s="22"/>
      <c r="AA213" s="57"/>
    </row>
    <row r="214" spans="1:31" ht="13.5" customHeight="1" x14ac:dyDescent="0.2">
      <c r="A214" s="8"/>
      <c r="B214" s="8" t="s">
        <v>249</v>
      </c>
      <c r="C214" s="46">
        <v>3</v>
      </c>
      <c r="D214" s="5" t="s">
        <v>250</v>
      </c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28"/>
      <c r="Q214" s="21"/>
      <c r="R214" s="21"/>
      <c r="S214" s="21"/>
      <c r="T214" s="21"/>
      <c r="U214" s="21"/>
      <c r="V214" s="22"/>
      <c r="W214" s="21"/>
      <c r="X214" s="21"/>
      <c r="Y214" s="21"/>
      <c r="Z214" s="22"/>
      <c r="AA214" s="57"/>
    </row>
    <row r="215" spans="1:31" ht="13.5" customHeight="1" x14ac:dyDescent="0.2">
      <c r="A215" s="8"/>
      <c r="B215" s="8"/>
      <c r="C215" s="46">
        <v>4</v>
      </c>
      <c r="D215" s="5" t="s">
        <v>255</v>
      </c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28"/>
      <c r="Q215" s="21"/>
      <c r="R215" s="21"/>
      <c r="S215" s="21"/>
      <c r="T215" s="21"/>
      <c r="U215" s="21"/>
      <c r="V215" s="22"/>
      <c r="W215" s="21"/>
      <c r="X215" s="21"/>
      <c r="Y215" s="21"/>
      <c r="Z215" s="22"/>
      <c r="AA215" s="57"/>
    </row>
    <row r="216" spans="1:31" ht="13.5" customHeight="1" x14ac:dyDescent="0.2">
      <c r="A216" s="8"/>
      <c r="B216" s="8"/>
      <c r="C216" s="46">
        <v>5</v>
      </c>
      <c r="D216" s="5" t="s">
        <v>298</v>
      </c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28"/>
      <c r="Q216" s="21"/>
      <c r="R216" s="21"/>
      <c r="S216" s="21"/>
      <c r="T216" s="21"/>
      <c r="U216" s="21"/>
      <c r="V216" s="22"/>
      <c r="W216" s="21"/>
      <c r="X216" s="21"/>
      <c r="Y216" s="21"/>
      <c r="Z216" s="22"/>
      <c r="AA216" s="57"/>
    </row>
    <row r="217" spans="1:31" ht="13.5" customHeight="1" thickBot="1" x14ac:dyDescent="0.25">
      <c r="A217" s="9"/>
      <c r="B217" s="9"/>
      <c r="C217" s="47">
        <v>6</v>
      </c>
      <c r="D217" s="5" t="s">
        <v>549</v>
      </c>
      <c r="E217" s="296"/>
      <c r="F217" s="296"/>
      <c r="G217" s="296"/>
      <c r="H217" s="296"/>
      <c r="I217" s="296"/>
      <c r="J217" s="296"/>
      <c r="K217" s="296"/>
      <c r="L217" s="296"/>
      <c r="M217" s="296"/>
      <c r="N217" s="296"/>
      <c r="O217" s="296"/>
      <c r="P217" s="241"/>
      <c r="Q217" s="296"/>
      <c r="R217" s="296"/>
      <c r="S217" s="296"/>
      <c r="T217" s="296"/>
      <c r="U217" s="296"/>
      <c r="V217" s="24"/>
      <c r="W217" s="296"/>
      <c r="X217" s="296"/>
      <c r="Y217" s="296"/>
      <c r="Z217" s="24"/>
      <c r="AA217" s="60"/>
      <c r="AB217" s="254">
        <f>COUNTIF(E212:Z217,"&gt;3")</f>
        <v>0</v>
      </c>
      <c r="AC217" s="254">
        <v>0</v>
      </c>
      <c r="AD217" s="254">
        <v>0</v>
      </c>
      <c r="AE217" s="254">
        <f>AB217-AD217+AC217</f>
        <v>0</v>
      </c>
    </row>
    <row r="218" spans="1:31" ht="14.25" customHeight="1" thickTop="1" x14ac:dyDescent="0.2">
      <c r="A218" s="4"/>
      <c r="B218" s="4" t="s">
        <v>306</v>
      </c>
      <c r="C218" s="42">
        <v>1</v>
      </c>
      <c r="D218" s="6" t="s">
        <v>307</v>
      </c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227"/>
      <c r="Q218" s="25"/>
      <c r="R218" s="25"/>
      <c r="S218" s="19"/>
      <c r="T218" s="19"/>
      <c r="U218" s="19"/>
      <c r="V218" s="20"/>
      <c r="W218" s="19"/>
      <c r="X218" s="19"/>
      <c r="Y218" s="19"/>
      <c r="Z218" s="20"/>
      <c r="AA218" s="61"/>
    </row>
    <row r="219" spans="1:31" ht="13.5" customHeight="1" x14ac:dyDescent="0.2">
      <c r="A219" s="4"/>
      <c r="B219" s="4" t="s">
        <v>310</v>
      </c>
      <c r="C219" s="43">
        <v>2</v>
      </c>
      <c r="D219" s="5" t="s">
        <v>311</v>
      </c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28"/>
      <c r="Q219" s="26"/>
      <c r="R219" s="26"/>
      <c r="S219" s="21"/>
      <c r="T219" s="21"/>
      <c r="U219" s="21"/>
      <c r="V219" s="22"/>
      <c r="W219" s="21"/>
      <c r="X219" s="21"/>
      <c r="Y219" s="21"/>
      <c r="Z219" s="22"/>
      <c r="AA219" s="57"/>
    </row>
    <row r="220" spans="1:31" ht="13.5" customHeight="1" x14ac:dyDescent="0.2">
      <c r="A220" s="4"/>
      <c r="B220" s="4" t="s">
        <v>315</v>
      </c>
      <c r="C220" s="43">
        <v>3</v>
      </c>
      <c r="D220" s="5" t="s">
        <v>316</v>
      </c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28"/>
      <c r="Q220" s="26"/>
      <c r="R220" s="26"/>
      <c r="S220" s="21"/>
      <c r="T220" s="21"/>
      <c r="U220" s="21"/>
      <c r="V220" s="22"/>
      <c r="W220" s="21"/>
      <c r="X220" s="21"/>
      <c r="Y220" s="21"/>
      <c r="Z220" s="22"/>
      <c r="AA220" s="57"/>
    </row>
    <row r="221" spans="1:31" ht="12.75" customHeight="1" x14ac:dyDescent="0.2">
      <c r="A221" s="4"/>
      <c r="B221" s="4"/>
      <c r="C221" s="43">
        <v>4</v>
      </c>
      <c r="D221" s="5" t="s">
        <v>319</v>
      </c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28"/>
      <c r="Q221" s="26"/>
      <c r="R221" s="26"/>
      <c r="S221" s="21"/>
      <c r="T221" s="21"/>
      <c r="U221" s="21"/>
      <c r="V221" s="22"/>
      <c r="W221" s="21"/>
      <c r="X221" s="21"/>
      <c r="Y221" s="21"/>
      <c r="Z221" s="22"/>
      <c r="AA221" s="57"/>
    </row>
    <row r="222" spans="1:31" ht="12.75" customHeight="1" x14ac:dyDescent="0.2">
      <c r="A222" s="4"/>
      <c r="B222" s="4" t="s">
        <v>322</v>
      </c>
      <c r="C222" s="43">
        <v>5</v>
      </c>
      <c r="D222" s="5" t="s">
        <v>323</v>
      </c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28"/>
      <c r="Q222" s="26"/>
      <c r="R222" s="26"/>
      <c r="S222" s="21"/>
      <c r="T222" s="21"/>
      <c r="U222" s="21"/>
      <c r="V222" s="22"/>
      <c r="W222" s="21"/>
      <c r="X222" s="21"/>
      <c r="Y222" s="21"/>
      <c r="Z222" s="22"/>
      <c r="AA222" s="57"/>
    </row>
    <row r="223" spans="1:31" ht="13.5" customHeight="1" thickBot="1" x14ac:dyDescent="0.25">
      <c r="A223" s="4"/>
      <c r="B223" s="4"/>
      <c r="C223" s="44">
        <v>6</v>
      </c>
      <c r="D223" s="5" t="s">
        <v>326</v>
      </c>
      <c r="E223" s="296"/>
      <c r="F223" s="296"/>
      <c r="G223" s="296"/>
      <c r="H223" s="30"/>
      <c r="I223" s="296"/>
      <c r="J223" s="296"/>
      <c r="K223" s="296"/>
      <c r="L223" s="296"/>
      <c r="M223" s="296"/>
      <c r="N223" s="296"/>
      <c r="O223" s="30"/>
      <c r="P223" s="229"/>
      <c r="Q223" s="27"/>
      <c r="R223" s="27"/>
      <c r="S223" s="296"/>
      <c r="T223" s="296"/>
      <c r="U223" s="296"/>
      <c r="V223" s="24"/>
      <c r="W223" s="296"/>
      <c r="X223" s="296"/>
      <c r="Y223" s="296"/>
      <c r="Z223" s="24"/>
      <c r="AA223" s="60"/>
      <c r="AB223" s="254">
        <f>COUNTIF(E218:Z223,"&gt;3")</f>
        <v>0</v>
      </c>
      <c r="AC223" s="254">
        <v>0</v>
      </c>
      <c r="AD223" s="254">
        <v>0</v>
      </c>
      <c r="AE223" s="254">
        <f>AB223-AD223+AC223</f>
        <v>0</v>
      </c>
    </row>
    <row r="224" spans="1:31" ht="13.5" customHeight="1" thickTop="1" x14ac:dyDescent="0.2">
      <c r="A224" s="2"/>
      <c r="B224" s="2" t="s">
        <v>331</v>
      </c>
      <c r="C224" s="42">
        <v>1</v>
      </c>
      <c r="D224" s="6" t="s">
        <v>332</v>
      </c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227"/>
      <c r="Q224" s="19"/>
      <c r="R224" s="19"/>
      <c r="S224" s="19"/>
      <c r="T224" s="19"/>
      <c r="U224" s="19"/>
      <c r="V224" s="20"/>
      <c r="W224" s="19"/>
      <c r="X224" s="19"/>
      <c r="Y224" s="19"/>
      <c r="Z224" s="20"/>
      <c r="AA224" s="61"/>
    </row>
    <row r="225" spans="1:31" ht="12.75" customHeight="1" x14ac:dyDescent="0.2">
      <c r="A225" s="4"/>
      <c r="B225" s="4" t="s">
        <v>310</v>
      </c>
      <c r="C225" s="43">
        <v>2</v>
      </c>
      <c r="D225" s="5" t="s">
        <v>548</v>
      </c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28"/>
      <c r="Q225" s="21"/>
      <c r="R225" s="21"/>
      <c r="S225" s="21"/>
      <c r="T225" s="21"/>
      <c r="U225" s="21"/>
      <c r="V225" s="22"/>
      <c r="W225" s="21"/>
      <c r="X225" s="21"/>
      <c r="Y225" s="21"/>
      <c r="Z225" s="22"/>
      <c r="AA225" s="57"/>
    </row>
    <row r="226" spans="1:31" ht="13.5" customHeight="1" x14ac:dyDescent="0.2">
      <c r="A226" s="4"/>
      <c r="B226" s="4" t="s">
        <v>339</v>
      </c>
      <c r="C226" s="43">
        <v>3</v>
      </c>
      <c r="D226" s="5" t="s">
        <v>340</v>
      </c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28"/>
      <c r="Q226" s="21"/>
      <c r="R226" s="21"/>
      <c r="S226" s="21"/>
      <c r="T226" s="21"/>
      <c r="U226" s="21"/>
      <c r="V226" s="22"/>
      <c r="W226" s="21"/>
      <c r="X226" s="21"/>
      <c r="Y226" s="21"/>
      <c r="Z226" s="22"/>
      <c r="AA226" s="57"/>
    </row>
    <row r="227" spans="1:31" ht="13.5" customHeight="1" x14ac:dyDescent="0.2">
      <c r="A227" s="4"/>
      <c r="B227" s="4"/>
      <c r="C227" s="43">
        <v>4</v>
      </c>
      <c r="D227" s="5" t="s">
        <v>343</v>
      </c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28"/>
      <c r="Q227" s="21"/>
      <c r="R227" s="21"/>
      <c r="S227" s="21"/>
      <c r="T227" s="21"/>
      <c r="U227" s="21"/>
      <c r="V227" s="22"/>
      <c r="W227" s="21"/>
      <c r="X227" s="21"/>
      <c r="Y227" s="21"/>
      <c r="Z227" s="22"/>
      <c r="AA227" s="57"/>
    </row>
    <row r="228" spans="1:31" ht="13.5" customHeight="1" x14ac:dyDescent="0.2">
      <c r="A228" s="4"/>
      <c r="B228" s="4" t="s">
        <v>160</v>
      </c>
      <c r="C228" s="43">
        <v>5</v>
      </c>
      <c r="D228" s="5" t="s">
        <v>520</v>
      </c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28"/>
      <c r="Q228" s="21"/>
      <c r="R228" s="21"/>
      <c r="S228" s="21"/>
      <c r="T228" s="21"/>
      <c r="U228" s="21"/>
      <c r="V228" s="22"/>
      <c r="W228" s="21"/>
      <c r="X228" s="21"/>
      <c r="Y228" s="21"/>
      <c r="Z228" s="22"/>
      <c r="AA228" s="57"/>
    </row>
    <row r="229" spans="1:31" ht="13.5" customHeight="1" thickBot="1" x14ac:dyDescent="0.25">
      <c r="A229" s="4"/>
      <c r="B229" s="4"/>
      <c r="C229" s="44">
        <v>6</v>
      </c>
      <c r="D229" s="5" t="s">
        <v>163</v>
      </c>
      <c r="E229" s="296"/>
      <c r="F229" s="296"/>
      <c r="G229" s="296"/>
      <c r="H229" s="296"/>
      <c r="I229" s="296"/>
      <c r="J229" s="296"/>
      <c r="K229" s="296"/>
      <c r="L229" s="296"/>
      <c r="M229" s="296"/>
      <c r="N229" s="296"/>
      <c r="O229" s="296"/>
      <c r="P229" s="241"/>
      <c r="Q229" s="296"/>
      <c r="R229" s="296"/>
      <c r="S229" s="296"/>
      <c r="T229" s="296"/>
      <c r="U229" s="296"/>
      <c r="V229" s="24"/>
      <c r="W229" s="296"/>
      <c r="X229" s="296"/>
      <c r="Y229" s="296"/>
      <c r="Z229" s="24"/>
      <c r="AA229" s="60"/>
      <c r="AB229" s="254">
        <f>COUNTIF(E224:Z229,"&gt;3")</f>
        <v>0</v>
      </c>
      <c r="AC229" s="254">
        <v>0</v>
      </c>
      <c r="AD229" s="254">
        <v>0</v>
      </c>
      <c r="AE229" s="254">
        <f>AB229-AD229+AC229</f>
        <v>0</v>
      </c>
    </row>
    <row r="230" spans="1:31" ht="14.25" customHeight="1" thickTop="1" x14ac:dyDescent="0.2">
      <c r="A230" s="2"/>
      <c r="B230" s="2" t="s">
        <v>167</v>
      </c>
      <c r="C230" s="42">
        <v>1</v>
      </c>
      <c r="D230" s="6" t="s">
        <v>168</v>
      </c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25"/>
      <c r="P230" s="227"/>
      <c r="Q230" s="25"/>
      <c r="R230" s="25"/>
      <c r="S230" s="19"/>
      <c r="T230" s="19"/>
      <c r="U230" s="19"/>
      <c r="V230" s="20"/>
      <c r="W230" s="19"/>
      <c r="X230" s="19"/>
      <c r="Y230" s="19"/>
      <c r="Z230" s="20"/>
      <c r="AA230" s="61"/>
    </row>
    <row r="231" spans="1:31" ht="13.5" customHeight="1" x14ac:dyDescent="0.2">
      <c r="A231" s="4"/>
      <c r="B231" s="4" t="s">
        <v>172</v>
      </c>
      <c r="C231" s="43">
        <v>2</v>
      </c>
      <c r="D231" s="5" t="s">
        <v>173</v>
      </c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6"/>
      <c r="P231" s="228"/>
      <c r="Q231" s="26"/>
      <c r="R231" s="26"/>
      <c r="S231" s="21"/>
      <c r="T231" s="21"/>
      <c r="U231" s="21"/>
      <c r="V231" s="22"/>
      <c r="W231" s="21"/>
      <c r="X231" s="21"/>
      <c r="Y231" s="21"/>
      <c r="Z231" s="22"/>
      <c r="AA231" s="57"/>
    </row>
    <row r="232" spans="1:31" ht="13.5" customHeight="1" x14ac:dyDescent="0.2">
      <c r="A232" s="4"/>
      <c r="B232" s="4" t="s">
        <v>337</v>
      </c>
      <c r="C232" s="43">
        <v>3</v>
      </c>
      <c r="D232" s="5" t="s">
        <v>176</v>
      </c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6"/>
      <c r="P232" s="228"/>
      <c r="Q232" s="26"/>
      <c r="R232" s="26"/>
      <c r="S232" s="21"/>
      <c r="T232" s="21"/>
      <c r="U232" s="21"/>
      <c r="V232" s="22"/>
      <c r="W232" s="21"/>
      <c r="X232" s="21"/>
      <c r="Y232" s="21"/>
      <c r="Z232" s="22"/>
      <c r="AA232" s="57"/>
    </row>
    <row r="233" spans="1:31" ht="13.5" customHeight="1" x14ac:dyDescent="0.2">
      <c r="A233" s="4"/>
      <c r="B233" s="4"/>
      <c r="C233" s="43">
        <v>4</v>
      </c>
      <c r="D233" s="5" t="s">
        <v>181</v>
      </c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28"/>
      <c r="Q233" s="21"/>
      <c r="R233" s="21"/>
      <c r="S233" s="21"/>
      <c r="T233" s="21"/>
      <c r="U233" s="21"/>
      <c r="V233" s="22"/>
      <c r="W233" s="21"/>
      <c r="X233" s="21"/>
      <c r="Y233" s="21"/>
      <c r="Z233" s="22"/>
      <c r="AA233" s="56"/>
    </row>
    <row r="234" spans="1:31" ht="13.5" customHeight="1" x14ac:dyDescent="0.2">
      <c r="A234" s="4"/>
      <c r="B234" s="4" t="s">
        <v>185</v>
      </c>
      <c r="C234" s="43">
        <v>5</v>
      </c>
      <c r="D234" s="5" t="s">
        <v>521</v>
      </c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6"/>
      <c r="P234" s="228"/>
      <c r="Q234" s="26"/>
      <c r="R234" s="26"/>
      <c r="S234" s="21"/>
      <c r="T234" s="21"/>
      <c r="U234" s="21"/>
      <c r="V234" s="22"/>
      <c r="W234" s="21"/>
      <c r="X234" s="21"/>
      <c r="Y234" s="21"/>
      <c r="Z234" s="22"/>
      <c r="AA234" s="57"/>
    </row>
    <row r="235" spans="1:31" ht="13.5" customHeight="1" thickBot="1" x14ac:dyDescent="0.25">
      <c r="A235" s="4"/>
      <c r="B235" s="4"/>
      <c r="C235" s="44">
        <v>6</v>
      </c>
      <c r="D235" s="5" t="s">
        <v>188</v>
      </c>
      <c r="E235" s="296"/>
      <c r="F235" s="296"/>
      <c r="G235" s="296"/>
      <c r="H235" s="30"/>
      <c r="I235" s="296"/>
      <c r="J235" s="296"/>
      <c r="K235" s="296"/>
      <c r="L235" s="296"/>
      <c r="M235" s="296"/>
      <c r="N235" s="296"/>
      <c r="O235" s="27"/>
      <c r="P235" s="229"/>
      <c r="Q235" s="27"/>
      <c r="R235" s="27"/>
      <c r="S235" s="296"/>
      <c r="T235" s="296"/>
      <c r="U235" s="296"/>
      <c r="V235" s="24"/>
      <c r="W235" s="296"/>
      <c r="X235" s="296"/>
      <c r="Y235" s="296"/>
      <c r="Z235" s="24"/>
      <c r="AA235" s="60"/>
      <c r="AB235" s="254">
        <f>COUNTIF(E230:Z235,"&gt;3")</f>
        <v>0</v>
      </c>
      <c r="AC235" s="254">
        <v>0</v>
      </c>
      <c r="AD235" s="254">
        <v>0</v>
      </c>
      <c r="AE235" s="254">
        <f>AB235-AD235+AC235</f>
        <v>0</v>
      </c>
    </row>
    <row r="236" spans="1:31" ht="14.25" customHeight="1" thickTop="1" x14ac:dyDescent="0.2">
      <c r="A236" s="2"/>
      <c r="B236" s="2" t="s">
        <v>411</v>
      </c>
      <c r="C236" s="42">
        <v>1</v>
      </c>
      <c r="D236" s="6" t="s">
        <v>29</v>
      </c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227"/>
      <c r="Q236" s="19"/>
      <c r="R236" s="19"/>
      <c r="S236" s="19"/>
      <c r="T236" s="19"/>
      <c r="U236" s="19"/>
      <c r="V236" s="20"/>
      <c r="W236" s="19"/>
      <c r="X236" s="19"/>
      <c r="Y236" s="19"/>
      <c r="Z236" s="20"/>
      <c r="AA236" s="61" t="s">
        <v>516</v>
      </c>
    </row>
    <row r="237" spans="1:31" ht="13.5" customHeight="1" x14ac:dyDescent="0.2">
      <c r="A237" s="4"/>
      <c r="B237" s="4"/>
      <c r="C237" s="43">
        <v>2</v>
      </c>
      <c r="D237" s="5" t="s">
        <v>415</v>
      </c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28"/>
      <c r="Q237" s="21"/>
      <c r="R237" s="21"/>
      <c r="S237" s="21"/>
      <c r="T237" s="21"/>
      <c r="U237" s="21"/>
      <c r="V237" s="22"/>
      <c r="W237" s="21"/>
      <c r="X237" s="21"/>
      <c r="Y237" s="21"/>
      <c r="Z237" s="22"/>
      <c r="AA237" s="57"/>
    </row>
    <row r="238" spans="1:31" ht="13.5" customHeight="1" x14ac:dyDescent="0.2">
      <c r="A238" s="4"/>
      <c r="B238" s="4" t="s">
        <v>416</v>
      </c>
      <c r="C238" s="43">
        <v>3</v>
      </c>
      <c r="D238" s="5" t="s">
        <v>417</v>
      </c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28"/>
      <c r="Q238" s="21"/>
      <c r="R238" s="21"/>
      <c r="S238" s="21"/>
      <c r="T238" s="21"/>
      <c r="U238" s="21"/>
      <c r="V238" s="22"/>
      <c r="W238" s="21"/>
      <c r="X238" s="21"/>
      <c r="Y238" s="21"/>
      <c r="Z238" s="22"/>
      <c r="AA238" s="57"/>
    </row>
    <row r="239" spans="1:31" ht="13.5" customHeight="1" x14ac:dyDescent="0.2">
      <c r="A239" s="4"/>
      <c r="B239" s="4"/>
      <c r="C239" s="43">
        <v>4</v>
      </c>
      <c r="D239" s="5" t="s">
        <v>522</v>
      </c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28"/>
      <c r="Q239" s="21"/>
      <c r="R239" s="21"/>
      <c r="S239" s="21"/>
      <c r="T239" s="21"/>
      <c r="U239" s="21"/>
      <c r="V239" s="22"/>
      <c r="W239" s="21"/>
      <c r="X239" s="21"/>
      <c r="Y239" s="21"/>
      <c r="Z239" s="22"/>
      <c r="AA239" s="57"/>
    </row>
    <row r="240" spans="1:31" ht="13.5" customHeight="1" x14ac:dyDescent="0.2">
      <c r="A240" s="4"/>
      <c r="B240" s="4"/>
      <c r="C240" s="43">
        <v>5</v>
      </c>
      <c r="D240" s="5" t="s">
        <v>423</v>
      </c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28"/>
      <c r="Q240" s="21"/>
      <c r="R240" s="21"/>
      <c r="S240" s="21"/>
      <c r="T240" s="21"/>
      <c r="U240" s="21"/>
      <c r="V240" s="22"/>
      <c r="W240" s="21"/>
      <c r="X240" s="21"/>
      <c r="Y240" s="21"/>
      <c r="Z240" s="22"/>
      <c r="AA240" s="57"/>
    </row>
    <row r="241" spans="1:31" ht="13.5" customHeight="1" x14ac:dyDescent="0.2">
      <c r="A241" s="4"/>
      <c r="B241" s="4"/>
      <c r="C241" s="43">
        <v>6</v>
      </c>
      <c r="D241" s="5" t="s">
        <v>424</v>
      </c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28"/>
      <c r="Q241" s="21"/>
      <c r="R241" s="21"/>
      <c r="S241" s="21"/>
      <c r="T241" s="21"/>
      <c r="U241" s="21"/>
      <c r="V241" s="22"/>
      <c r="W241" s="21"/>
      <c r="X241" s="21"/>
      <c r="Y241" s="21"/>
      <c r="Z241" s="22"/>
      <c r="AA241" s="57"/>
    </row>
    <row r="242" spans="1:31" ht="13.5" customHeight="1" thickBot="1" x14ac:dyDescent="0.25">
      <c r="A242" s="4"/>
      <c r="B242" s="4"/>
      <c r="C242" s="44">
        <v>7</v>
      </c>
      <c r="D242" s="5" t="s">
        <v>265</v>
      </c>
      <c r="E242" s="296"/>
      <c r="F242" s="296"/>
      <c r="G242" s="296"/>
      <c r="H242" s="296"/>
      <c r="I242" s="296"/>
      <c r="J242" s="296"/>
      <c r="K242" s="296"/>
      <c r="L242" s="296"/>
      <c r="M242" s="296"/>
      <c r="N242" s="296"/>
      <c r="O242" s="296"/>
      <c r="P242" s="241"/>
      <c r="Q242" s="296"/>
      <c r="R242" s="296"/>
      <c r="S242" s="296"/>
      <c r="T242" s="296"/>
      <c r="U242" s="296"/>
      <c r="V242" s="24"/>
      <c r="W242" s="296"/>
      <c r="X242" s="296"/>
      <c r="Y242" s="296"/>
      <c r="Z242" s="24"/>
      <c r="AA242" s="60"/>
      <c r="AB242" s="254">
        <f>COUNTIF(E236:Z242,"&gt;3")</f>
        <v>0</v>
      </c>
      <c r="AC242" s="254">
        <v>0</v>
      </c>
      <c r="AD242" s="254">
        <v>0</v>
      </c>
      <c r="AE242" s="254">
        <f>AB242-AD242+AC242</f>
        <v>0</v>
      </c>
    </row>
    <row r="243" spans="1:31" ht="14.25" customHeight="1" thickTop="1" x14ac:dyDescent="0.2">
      <c r="A243" s="2"/>
      <c r="B243" s="2" t="s">
        <v>124</v>
      </c>
      <c r="C243" s="42">
        <v>1</v>
      </c>
      <c r="D243" s="6" t="s">
        <v>269</v>
      </c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227"/>
      <c r="Q243" s="25"/>
      <c r="R243" s="25"/>
      <c r="S243" s="19"/>
      <c r="T243" s="19"/>
      <c r="U243" s="19"/>
      <c r="V243" s="20"/>
      <c r="W243" s="19"/>
      <c r="X243" s="19"/>
      <c r="Y243" s="19"/>
      <c r="Z243" s="20"/>
      <c r="AA243" s="61"/>
    </row>
    <row r="244" spans="1:31" ht="13.5" customHeight="1" x14ac:dyDescent="0.2">
      <c r="A244" s="4"/>
      <c r="B244" s="4"/>
      <c r="C244" s="43">
        <v>2</v>
      </c>
      <c r="D244" s="5" t="s">
        <v>272</v>
      </c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28"/>
      <c r="Q244" s="26"/>
      <c r="R244" s="26"/>
      <c r="S244" s="21"/>
      <c r="T244" s="21"/>
      <c r="U244" s="21"/>
      <c r="V244" s="22"/>
      <c r="W244" s="21"/>
      <c r="X244" s="21"/>
      <c r="Y244" s="21"/>
      <c r="Z244" s="22"/>
      <c r="AA244" s="57"/>
    </row>
    <row r="245" spans="1:31" ht="13.5" customHeight="1" x14ac:dyDescent="0.2">
      <c r="A245" s="4"/>
      <c r="B245" s="4" t="s">
        <v>274</v>
      </c>
      <c r="C245" s="43">
        <v>3</v>
      </c>
      <c r="D245" s="5" t="s">
        <v>425</v>
      </c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28"/>
      <c r="Q245" s="26"/>
      <c r="R245" s="26"/>
      <c r="S245" s="21"/>
      <c r="T245" s="21"/>
      <c r="U245" s="21"/>
      <c r="V245" s="22"/>
      <c r="W245" s="21"/>
      <c r="X245" s="21"/>
      <c r="Y245" s="21"/>
      <c r="Z245" s="22"/>
      <c r="AA245" s="57"/>
    </row>
    <row r="246" spans="1:31" ht="13.5" customHeight="1" x14ac:dyDescent="0.2">
      <c r="A246" s="4"/>
      <c r="B246" s="4"/>
      <c r="C246" s="43">
        <v>4</v>
      </c>
      <c r="D246" s="5" t="s">
        <v>426</v>
      </c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28"/>
      <c r="Q246" s="26"/>
      <c r="R246" s="26"/>
      <c r="S246" s="21"/>
      <c r="T246" s="21"/>
      <c r="U246" s="21"/>
      <c r="V246" s="22"/>
      <c r="W246" s="21"/>
      <c r="X246" s="21"/>
      <c r="Y246" s="21"/>
      <c r="Z246" s="22"/>
      <c r="AA246" s="57"/>
    </row>
    <row r="247" spans="1:31" ht="13.5" customHeight="1" x14ac:dyDescent="0.2">
      <c r="A247" s="4"/>
      <c r="B247" s="4"/>
      <c r="C247" s="43">
        <v>5</v>
      </c>
      <c r="D247" s="5" t="s">
        <v>427</v>
      </c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28"/>
      <c r="Q247" s="26"/>
      <c r="R247" s="26"/>
      <c r="S247" s="21"/>
      <c r="T247" s="21"/>
      <c r="U247" s="21"/>
      <c r="V247" s="22"/>
      <c r="W247" s="21"/>
      <c r="X247" s="21"/>
      <c r="Y247" s="21"/>
      <c r="Z247" s="22"/>
      <c r="AA247" s="57"/>
    </row>
    <row r="248" spans="1:31" ht="13.5" customHeight="1" thickBot="1" x14ac:dyDescent="0.25">
      <c r="A248" s="10"/>
      <c r="B248" s="10"/>
      <c r="C248" s="48">
        <v>6</v>
      </c>
      <c r="D248" s="11" t="s">
        <v>428</v>
      </c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229"/>
      <c r="Q248" s="27"/>
      <c r="R248" s="27"/>
      <c r="S248" s="30"/>
      <c r="T248" s="30"/>
      <c r="U248" s="30"/>
      <c r="V248" s="31"/>
      <c r="W248" s="30"/>
      <c r="X248" s="30"/>
      <c r="Y248" s="30"/>
      <c r="Z248" s="31"/>
      <c r="AA248" s="58"/>
      <c r="AB248" s="254">
        <f>COUNTIF(E243:Z248,"&gt;3")</f>
        <v>0</v>
      </c>
      <c r="AC248" s="254">
        <v>0</v>
      </c>
      <c r="AD248" s="254">
        <v>0</v>
      </c>
      <c r="AE248" s="254">
        <f>AB248-AD248+AC248</f>
        <v>0</v>
      </c>
    </row>
    <row r="249" spans="1:31" ht="14.25" customHeight="1" thickTop="1" x14ac:dyDescent="0.2">
      <c r="A249" s="7"/>
      <c r="B249" s="7" t="s">
        <v>148</v>
      </c>
      <c r="C249" s="45">
        <v>1</v>
      </c>
      <c r="D249" s="6" t="s">
        <v>429</v>
      </c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227"/>
      <c r="Q249" s="19"/>
      <c r="R249" s="19"/>
      <c r="S249" s="19"/>
      <c r="T249" s="19"/>
      <c r="U249" s="19"/>
      <c r="V249" s="20"/>
      <c r="W249" s="19"/>
      <c r="X249" s="19"/>
      <c r="Y249" s="19"/>
      <c r="Z249" s="20"/>
      <c r="AA249" s="61"/>
    </row>
    <row r="250" spans="1:31" ht="13.5" customHeight="1" x14ac:dyDescent="0.2">
      <c r="A250" s="8"/>
      <c r="B250" s="8" t="s">
        <v>0</v>
      </c>
      <c r="C250" s="46">
        <v>2</v>
      </c>
      <c r="D250" s="5" t="s">
        <v>430</v>
      </c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28"/>
      <c r="Q250" s="21"/>
      <c r="R250" s="21"/>
      <c r="S250" s="21"/>
      <c r="T250" s="21"/>
      <c r="U250" s="21"/>
      <c r="V250" s="22"/>
      <c r="W250" s="21"/>
      <c r="X250" s="21"/>
      <c r="Y250" s="21"/>
      <c r="Z250" s="22"/>
      <c r="AA250" s="57"/>
    </row>
    <row r="251" spans="1:31" ht="13.5" customHeight="1" x14ac:dyDescent="0.2">
      <c r="A251" s="8"/>
      <c r="B251" s="8"/>
      <c r="C251" s="46">
        <v>3</v>
      </c>
      <c r="D251" s="5" t="s">
        <v>431</v>
      </c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28"/>
      <c r="Q251" s="21"/>
      <c r="R251" s="21"/>
      <c r="S251" s="21"/>
      <c r="T251" s="21"/>
      <c r="U251" s="21"/>
      <c r="V251" s="22"/>
      <c r="W251" s="21"/>
      <c r="X251" s="21"/>
      <c r="Y251" s="21"/>
      <c r="Z251" s="22"/>
      <c r="AA251" s="57"/>
    </row>
    <row r="252" spans="1:31" ht="12.75" customHeight="1" x14ac:dyDescent="0.2">
      <c r="A252" s="8"/>
      <c r="B252" s="8" t="s">
        <v>12</v>
      </c>
      <c r="C252" s="46">
        <v>4</v>
      </c>
      <c r="D252" s="5" t="s">
        <v>470</v>
      </c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28"/>
      <c r="Q252" s="21"/>
      <c r="R252" s="21"/>
      <c r="S252" s="21"/>
      <c r="T252" s="21"/>
      <c r="U252" s="21"/>
      <c r="V252" s="22"/>
      <c r="W252" s="21"/>
      <c r="X252" s="21"/>
      <c r="Y252" s="21"/>
      <c r="Z252" s="22"/>
      <c r="AA252" s="57"/>
    </row>
    <row r="253" spans="1:31" ht="12.75" customHeight="1" x14ac:dyDescent="0.2">
      <c r="A253" s="8"/>
      <c r="B253" s="8"/>
      <c r="C253" s="46">
        <v>5</v>
      </c>
      <c r="D253" s="5" t="s">
        <v>471</v>
      </c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28"/>
      <c r="Q253" s="21"/>
      <c r="R253" s="21"/>
      <c r="S253" s="21"/>
      <c r="T253" s="21"/>
      <c r="U253" s="21"/>
      <c r="V253" s="22"/>
      <c r="W253" s="21"/>
      <c r="X253" s="21"/>
      <c r="Y253" s="21"/>
      <c r="Z253" s="22"/>
      <c r="AA253" s="57"/>
    </row>
    <row r="254" spans="1:31" ht="13.5" customHeight="1" thickBot="1" x14ac:dyDescent="0.25">
      <c r="A254" s="9"/>
      <c r="B254" s="9"/>
      <c r="C254" s="47">
        <v>6</v>
      </c>
      <c r="D254" s="5" t="s">
        <v>472</v>
      </c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229"/>
      <c r="Q254" s="30"/>
      <c r="R254" s="30"/>
      <c r="S254" s="30"/>
      <c r="T254" s="30"/>
      <c r="U254" s="30"/>
      <c r="V254" s="31"/>
      <c r="W254" s="30"/>
      <c r="X254" s="30"/>
      <c r="Y254" s="30"/>
      <c r="Z254" s="31"/>
      <c r="AA254" s="58"/>
      <c r="AB254" s="254">
        <f>COUNTIF(E249:Z254,"&gt;3")</f>
        <v>0</v>
      </c>
      <c r="AC254" s="254">
        <v>0</v>
      </c>
      <c r="AD254" s="254">
        <v>0</v>
      </c>
      <c r="AE254" s="254">
        <f>AB254-AD254+AC254</f>
        <v>0</v>
      </c>
    </row>
    <row r="255" spans="1:31" ht="14.25" customHeight="1" thickTop="1" x14ac:dyDescent="0.2">
      <c r="A255" s="8"/>
      <c r="B255" s="8" t="s">
        <v>125</v>
      </c>
      <c r="C255" s="45">
        <v>1</v>
      </c>
      <c r="D255" s="6" t="s">
        <v>25</v>
      </c>
      <c r="E255" s="295"/>
      <c r="F255" s="33"/>
      <c r="G255" s="295"/>
      <c r="H255" s="295"/>
      <c r="I255" s="33"/>
      <c r="J255" s="33"/>
      <c r="K255" s="295"/>
      <c r="L255" s="33"/>
      <c r="M255" s="295"/>
      <c r="N255" s="33"/>
      <c r="O255" s="295"/>
      <c r="P255" s="244"/>
      <c r="Q255" s="295"/>
      <c r="R255" s="295"/>
      <c r="S255" s="33"/>
      <c r="T255" s="33"/>
      <c r="U255" s="295"/>
      <c r="V255" s="34"/>
      <c r="W255" s="33"/>
      <c r="X255" s="33"/>
      <c r="Y255" s="295"/>
      <c r="Z255" s="34"/>
      <c r="AA255" s="62"/>
    </row>
    <row r="256" spans="1:31" ht="13.5" customHeight="1" x14ac:dyDescent="0.2">
      <c r="A256" s="8"/>
      <c r="B256" s="8"/>
      <c r="C256" s="46">
        <v>2</v>
      </c>
      <c r="D256" s="5" t="s">
        <v>473</v>
      </c>
      <c r="E256" s="21"/>
      <c r="F256" s="26"/>
      <c r="G256" s="21"/>
      <c r="H256" s="21"/>
      <c r="I256" s="26"/>
      <c r="J256" s="26"/>
      <c r="K256" s="21"/>
      <c r="L256" s="26"/>
      <c r="M256" s="21"/>
      <c r="N256" s="26"/>
      <c r="O256" s="21"/>
      <c r="P256" s="245"/>
      <c r="Q256" s="21"/>
      <c r="R256" s="21"/>
      <c r="S256" s="26"/>
      <c r="T256" s="26"/>
      <c r="U256" s="21"/>
      <c r="V256" s="35"/>
      <c r="W256" s="26"/>
      <c r="X256" s="26"/>
      <c r="Y256" s="21"/>
      <c r="Z256" s="35"/>
      <c r="AA256" s="63"/>
    </row>
    <row r="257" spans="1:31" ht="13.5" customHeight="1" x14ac:dyDescent="0.2">
      <c r="A257" s="8"/>
      <c r="B257" s="8" t="s">
        <v>36</v>
      </c>
      <c r="C257" s="46">
        <v>3</v>
      </c>
      <c r="D257" s="5" t="s">
        <v>475</v>
      </c>
      <c r="E257" s="21"/>
      <c r="F257" s="26"/>
      <c r="G257" s="21"/>
      <c r="H257" s="21"/>
      <c r="I257" s="26"/>
      <c r="J257" s="26"/>
      <c r="K257" s="21"/>
      <c r="L257" s="26"/>
      <c r="M257" s="21"/>
      <c r="N257" s="26"/>
      <c r="O257" s="21"/>
      <c r="P257" s="245"/>
      <c r="Q257" s="21"/>
      <c r="R257" s="21"/>
      <c r="S257" s="26"/>
      <c r="T257" s="26"/>
      <c r="U257" s="21"/>
      <c r="V257" s="35"/>
      <c r="W257" s="26"/>
      <c r="X257" s="26"/>
      <c r="Y257" s="21"/>
      <c r="Z257" s="35"/>
      <c r="AA257" s="63"/>
    </row>
    <row r="258" spans="1:31" ht="13.5" customHeight="1" x14ac:dyDescent="0.2">
      <c r="A258" s="8"/>
      <c r="B258" s="8"/>
      <c r="C258" s="46">
        <v>4</v>
      </c>
      <c r="D258" s="5" t="s">
        <v>474</v>
      </c>
      <c r="E258" s="21"/>
      <c r="F258" s="26"/>
      <c r="G258" s="21"/>
      <c r="H258" s="21"/>
      <c r="I258" s="26"/>
      <c r="J258" s="26"/>
      <c r="K258" s="21"/>
      <c r="L258" s="26"/>
      <c r="M258" s="21"/>
      <c r="N258" s="26"/>
      <c r="O258" s="21"/>
      <c r="P258" s="245"/>
      <c r="Q258" s="21"/>
      <c r="R258" s="21"/>
      <c r="S258" s="26"/>
      <c r="T258" s="26"/>
      <c r="U258" s="21"/>
      <c r="V258" s="35"/>
      <c r="W258" s="26"/>
      <c r="X258" s="26"/>
      <c r="Y258" s="21"/>
      <c r="Z258" s="35"/>
      <c r="AA258" s="63"/>
    </row>
    <row r="259" spans="1:31" ht="13.5" customHeight="1" x14ac:dyDescent="0.2">
      <c r="A259" s="8"/>
      <c r="B259" s="8"/>
      <c r="C259" s="46">
        <v>5</v>
      </c>
      <c r="D259" s="5" t="s">
        <v>476</v>
      </c>
      <c r="E259" s="21"/>
      <c r="F259" s="26"/>
      <c r="G259" s="21"/>
      <c r="H259" s="21"/>
      <c r="I259" s="26"/>
      <c r="J259" s="26"/>
      <c r="K259" s="21"/>
      <c r="L259" s="26"/>
      <c r="M259" s="21"/>
      <c r="N259" s="26"/>
      <c r="O259" s="21"/>
      <c r="P259" s="245"/>
      <c r="Q259" s="21"/>
      <c r="R259" s="21"/>
      <c r="S259" s="26"/>
      <c r="T259" s="26"/>
      <c r="U259" s="21"/>
      <c r="V259" s="35"/>
      <c r="W259" s="26"/>
      <c r="X259" s="26"/>
      <c r="Y259" s="21"/>
      <c r="Z259" s="35"/>
      <c r="AA259" s="63"/>
    </row>
    <row r="260" spans="1:31" ht="13.5" customHeight="1" thickBot="1" x14ac:dyDescent="0.25">
      <c r="A260" s="9"/>
      <c r="B260" s="9"/>
      <c r="C260" s="47">
        <v>6</v>
      </c>
      <c r="D260" s="5" t="s">
        <v>477</v>
      </c>
      <c r="E260" s="296"/>
      <c r="F260" s="36"/>
      <c r="G260" s="296"/>
      <c r="H260" s="296"/>
      <c r="I260" s="36"/>
      <c r="J260" s="36"/>
      <c r="K260" s="296"/>
      <c r="L260" s="36"/>
      <c r="M260" s="296"/>
      <c r="N260" s="36"/>
      <c r="O260" s="296"/>
      <c r="P260" s="246"/>
      <c r="Q260" s="296"/>
      <c r="R260" s="296"/>
      <c r="S260" s="36"/>
      <c r="T260" s="36"/>
      <c r="U260" s="296"/>
      <c r="V260" s="37"/>
      <c r="W260" s="36"/>
      <c r="X260" s="36"/>
      <c r="Y260" s="296"/>
      <c r="Z260" s="37"/>
      <c r="AA260" s="64"/>
      <c r="AB260" s="254">
        <f>COUNTIF(E255:Z260,"&gt;3")</f>
        <v>0</v>
      </c>
      <c r="AC260" s="254">
        <v>0</v>
      </c>
      <c r="AD260" s="254">
        <v>0</v>
      </c>
      <c r="AE260" s="254">
        <f>AB260-AD260+AC260</f>
        <v>0</v>
      </c>
    </row>
    <row r="261" spans="1:31" ht="14.25" customHeight="1" thickTop="1" x14ac:dyDescent="0.2">
      <c r="A261" s="4"/>
      <c r="B261" s="4" t="s">
        <v>126</v>
      </c>
      <c r="C261" s="42">
        <v>1</v>
      </c>
      <c r="D261" s="6" t="s">
        <v>542</v>
      </c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227"/>
      <c r="Q261" s="25"/>
      <c r="R261" s="25"/>
      <c r="S261" s="19"/>
      <c r="T261" s="19"/>
      <c r="U261" s="19"/>
      <c r="V261" s="20"/>
      <c r="W261" s="19"/>
      <c r="X261" s="19"/>
      <c r="Y261" s="19"/>
      <c r="Z261" s="20"/>
      <c r="AA261" s="61"/>
    </row>
    <row r="262" spans="1:31" ht="13.5" customHeight="1" x14ac:dyDescent="0.2">
      <c r="A262" s="4"/>
      <c r="B262" s="4"/>
      <c r="C262" s="43">
        <v>2</v>
      </c>
      <c r="D262" s="5" t="s">
        <v>543</v>
      </c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28"/>
      <c r="Q262" s="26"/>
      <c r="R262" s="26"/>
      <c r="S262" s="21"/>
      <c r="T262" s="21"/>
      <c r="U262" s="21"/>
      <c r="V262" s="22"/>
      <c r="W262" s="21"/>
      <c r="X262" s="21"/>
      <c r="Y262" s="21"/>
      <c r="Z262" s="22"/>
      <c r="AA262" s="57"/>
    </row>
    <row r="263" spans="1:31" ht="13.5" customHeight="1" x14ac:dyDescent="0.2">
      <c r="A263" s="4"/>
      <c r="B263" s="4" t="s">
        <v>59</v>
      </c>
      <c r="C263" s="43">
        <v>3</v>
      </c>
      <c r="D263" s="5" t="s">
        <v>544</v>
      </c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28"/>
      <c r="Q263" s="26"/>
      <c r="R263" s="26"/>
      <c r="S263" s="21"/>
      <c r="T263" s="21"/>
      <c r="U263" s="21"/>
      <c r="V263" s="22"/>
      <c r="W263" s="21"/>
      <c r="X263" s="21"/>
      <c r="Y263" s="21"/>
      <c r="Z263" s="22"/>
      <c r="AA263" s="57"/>
    </row>
    <row r="264" spans="1:31" ht="13.5" customHeight="1" x14ac:dyDescent="0.2">
      <c r="A264" s="4"/>
      <c r="B264" s="4"/>
      <c r="C264" s="43">
        <v>4</v>
      </c>
      <c r="D264" s="5" t="s">
        <v>545</v>
      </c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28"/>
      <c r="Q264" s="26"/>
      <c r="R264" s="26"/>
      <c r="S264" s="21"/>
      <c r="T264" s="21"/>
      <c r="U264" s="21"/>
      <c r="V264" s="22"/>
      <c r="W264" s="21"/>
      <c r="X264" s="21"/>
      <c r="Y264" s="21"/>
      <c r="Z264" s="22"/>
      <c r="AA264" s="57"/>
    </row>
    <row r="265" spans="1:31" ht="13.5" customHeight="1" x14ac:dyDescent="0.2">
      <c r="A265" s="4"/>
      <c r="B265" s="4"/>
      <c r="C265" s="43">
        <v>5</v>
      </c>
      <c r="D265" s="5" t="s">
        <v>546</v>
      </c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28"/>
      <c r="Q265" s="26"/>
      <c r="R265" s="26"/>
      <c r="S265" s="21"/>
      <c r="T265" s="21"/>
      <c r="U265" s="21"/>
      <c r="V265" s="22"/>
      <c r="W265" s="21"/>
      <c r="X265" s="21"/>
      <c r="Y265" s="21"/>
      <c r="Z265" s="22"/>
      <c r="AA265" s="57"/>
    </row>
    <row r="266" spans="1:31" ht="13.5" customHeight="1" x14ac:dyDescent="0.2">
      <c r="A266" s="4"/>
      <c r="B266" s="4"/>
      <c r="C266" s="43">
        <v>6</v>
      </c>
      <c r="D266" s="5" t="s">
        <v>547</v>
      </c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28"/>
      <c r="Q266" s="26"/>
      <c r="R266" s="26"/>
      <c r="S266" s="21"/>
      <c r="T266" s="21"/>
      <c r="U266" s="21"/>
      <c r="V266" s="22"/>
      <c r="W266" s="21"/>
      <c r="X266" s="21"/>
      <c r="Y266" s="21"/>
      <c r="Z266" s="22"/>
      <c r="AA266" s="57"/>
    </row>
    <row r="267" spans="1:31" ht="13.5" customHeight="1" thickBot="1" x14ac:dyDescent="0.25">
      <c r="A267" s="4"/>
      <c r="B267" s="4"/>
      <c r="C267" s="44">
        <v>7</v>
      </c>
      <c r="D267" s="5" t="s">
        <v>78</v>
      </c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229"/>
      <c r="Q267" s="27"/>
      <c r="R267" s="27"/>
      <c r="S267" s="30"/>
      <c r="T267" s="30"/>
      <c r="U267" s="30"/>
      <c r="V267" s="31"/>
      <c r="W267" s="30"/>
      <c r="X267" s="30"/>
      <c r="Y267" s="30"/>
      <c r="Z267" s="31"/>
      <c r="AA267" s="58"/>
      <c r="AB267" s="254">
        <f>COUNTIF(E261:Z267,"&gt;3")</f>
        <v>0</v>
      </c>
      <c r="AC267" s="254">
        <v>0</v>
      </c>
      <c r="AD267" s="254">
        <v>0</v>
      </c>
      <c r="AE267" s="254">
        <f>AB267-AD267+AC267</f>
        <v>0</v>
      </c>
    </row>
    <row r="268" spans="1:31" ht="13.5" customHeight="1" thickTop="1" x14ac:dyDescent="0.2">
      <c r="A268" s="2"/>
      <c r="B268" s="2" t="s">
        <v>84</v>
      </c>
      <c r="C268" s="42">
        <v>1</v>
      </c>
      <c r="D268" s="6" t="s">
        <v>85</v>
      </c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43"/>
      <c r="Q268" s="33"/>
      <c r="R268" s="33"/>
      <c r="S268" s="295"/>
      <c r="T268" s="295"/>
      <c r="U268" s="295"/>
      <c r="V268" s="38"/>
      <c r="W268" s="295"/>
      <c r="X268" s="295"/>
      <c r="Y268" s="295"/>
      <c r="Z268" s="38"/>
      <c r="AA268" s="59"/>
    </row>
    <row r="269" spans="1:31" ht="12.75" customHeight="1" x14ac:dyDescent="0.2">
      <c r="A269" s="4"/>
      <c r="B269" s="4"/>
      <c r="C269" s="43">
        <v>2</v>
      </c>
      <c r="D269" s="5" t="s">
        <v>91</v>
      </c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28"/>
      <c r="Q269" s="26"/>
      <c r="R269" s="26"/>
      <c r="S269" s="21"/>
      <c r="T269" s="21"/>
      <c r="U269" s="21"/>
      <c r="V269" s="22"/>
      <c r="W269" s="21"/>
      <c r="X269" s="21"/>
      <c r="Y269" s="21"/>
      <c r="Z269" s="22"/>
      <c r="AA269" s="57"/>
    </row>
    <row r="270" spans="1:31" ht="13.5" customHeight="1" x14ac:dyDescent="0.2">
      <c r="A270" s="4"/>
      <c r="B270" s="4" t="s">
        <v>95</v>
      </c>
      <c r="C270" s="43">
        <v>3</v>
      </c>
      <c r="D270" s="5" t="s">
        <v>540</v>
      </c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28"/>
      <c r="Q270" s="26"/>
      <c r="R270" s="26"/>
      <c r="S270" s="21"/>
      <c r="T270" s="21"/>
      <c r="U270" s="21"/>
      <c r="V270" s="22"/>
      <c r="W270" s="21"/>
      <c r="X270" s="21"/>
      <c r="Y270" s="21"/>
      <c r="Z270" s="22"/>
      <c r="AA270" s="57"/>
    </row>
    <row r="271" spans="1:31" ht="13.5" customHeight="1" x14ac:dyDescent="0.2">
      <c r="A271" s="4"/>
      <c r="B271" s="4"/>
      <c r="C271" s="43">
        <v>4</v>
      </c>
      <c r="D271" s="5" t="s">
        <v>592</v>
      </c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28"/>
      <c r="Q271" s="26"/>
      <c r="R271" s="26"/>
      <c r="S271" s="21"/>
      <c r="T271" s="21"/>
      <c r="U271" s="21"/>
      <c r="V271" s="22"/>
      <c r="W271" s="21"/>
      <c r="X271" s="21"/>
      <c r="Y271" s="21"/>
      <c r="Z271" s="22"/>
      <c r="AA271" s="57"/>
    </row>
    <row r="272" spans="1:31" ht="13.5" customHeight="1" x14ac:dyDescent="0.2">
      <c r="A272" s="4"/>
      <c r="B272" s="4"/>
      <c r="C272" s="43">
        <v>5</v>
      </c>
      <c r="D272" s="5" t="s">
        <v>541</v>
      </c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28"/>
      <c r="Q272" s="26"/>
      <c r="R272" s="26"/>
      <c r="S272" s="21"/>
      <c r="T272" s="21"/>
      <c r="U272" s="21"/>
      <c r="V272" s="22"/>
      <c r="W272" s="21"/>
      <c r="X272" s="21"/>
      <c r="Y272" s="21"/>
      <c r="Z272" s="22"/>
      <c r="AA272" s="57"/>
    </row>
    <row r="273" spans="1:31" ht="13.5" customHeight="1" thickBot="1" x14ac:dyDescent="0.25">
      <c r="A273" s="4"/>
      <c r="B273" s="4"/>
      <c r="C273" s="44">
        <v>6</v>
      </c>
      <c r="D273" s="5" t="s">
        <v>108</v>
      </c>
      <c r="E273" s="296"/>
      <c r="F273" s="296"/>
      <c r="G273" s="296"/>
      <c r="H273" s="296"/>
      <c r="I273" s="296"/>
      <c r="J273" s="296"/>
      <c r="K273" s="296"/>
      <c r="L273" s="296"/>
      <c r="M273" s="296"/>
      <c r="N273" s="296"/>
      <c r="O273" s="296"/>
      <c r="P273" s="241"/>
      <c r="Q273" s="36"/>
      <c r="R273" s="36"/>
      <c r="S273" s="296"/>
      <c r="T273" s="296"/>
      <c r="U273" s="296"/>
      <c r="V273" s="24"/>
      <c r="W273" s="296"/>
      <c r="X273" s="296"/>
      <c r="Y273" s="296"/>
      <c r="Z273" s="24"/>
      <c r="AA273" s="60"/>
      <c r="AB273" s="254">
        <f>COUNTIF(E268:Z273,"&gt;3")</f>
        <v>0</v>
      </c>
      <c r="AC273" s="254">
        <v>0</v>
      </c>
      <c r="AD273" s="254">
        <v>0</v>
      </c>
      <c r="AE273" s="254">
        <f>AB273-AD273+AC273</f>
        <v>0</v>
      </c>
    </row>
    <row r="274" spans="1:31" ht="14.25" customHeight="1" thickTop="1" x14ac:dyDescent="0.2">
      <c r="A274" s="2"/>
      <c r="B274" s="2" t="s">
        <v>111</v>
      </c>
      <c r="C274" s="42">
        <v>1</v>
      </c>
      <c r="D274" s="6" t="s">
        <v>537</v>
      </c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227"/>
      <c r="Q274" s="25"/>
      <c r="R274" s="25"/>
      <c r="S274" s="19"/>
      <c r="T274" s="19"/>
      <c r="U274" s="19"/>
      <c r="V274" s="20"/>
      <c r="W274" s="19"/>
      <c r="X274" s="19"/>
      <c r="Y274" s="19"/>
      <c r="Z274" s="20"/>
      <c r="AA274" s="61"/>
    </row>
    <row r="275" spans="1:31" ht="13.5" customHeight="1" x14ac:dyDescent="0.2">
      <c r="A275" s="4"/>
      <c r="B275" s="4" t="s">
        <v>117</v>
      </c>
      <c r="C275" s="43">
        <v>2</v>
      </c>
      <c r="D275" s="5" t="s">
        <v>538</v>
      </c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28"/>
      <c r="Q275" s="26"/>
      <c r="R275" s="26"/>
      <c r="S275" s="21"/>
      <c r="T275" s="21"/>
      <c r="U275" s="21"/>
      <c r="V275" s="22"/>
      <c r="W275" s="21"/>
      <c r="X275" s="21"/>
      <c r="Y275" s="21"/>
      <c r="Z275" s="22"/>
      <c r="AA275" s="57"/>
    </row>
    <row r="276" spans="1:31" ht="13.5" customHeight="1" x14ac:dyDescent="0.2">
      <c r="A276" s="4"/>
      <c r="B276" s="4"/>
      <c r="C276" s="43">
        <v>3</v>
      </c>
      <c r="D276" s="5" t="s">
        <v>191</v>
      </c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28"/>
      <c r="Q276" s="26"/>
      <c r="R276" s="26"/>
      <c r="S276" s="21"/>
      <c r="T276" s="21"/>
      <c r="U276" s="21"/>
      <c r="V276" s="22"/>
      <c r="W276" s="21"/>
      <c r="X276" s="21"/>
      <c r="Y276" s="21"/>
      <c r="Z276" s="22"/>
      <c r="AA276" s="57"/>
    </row>
    <row r="277" spans="1:31" ht="13.5" customHeight="1" x14ac:dyDescent="0.2">
      <c r="A277" s="4"/>
      <c r="B277" s="4" t="s">
        <v>194</v>
      </c>
      <c r="C277" s="43">
        <v>4</v>
      </c>
      <c r="D277" s="5" t="s">
        <v>195</v>
      </c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28"/>
      <c r="Q277" s="26"/>
      <c r="R277" s="26"/>
      <c r="S277" s="21"/>
      <c r="T277" s="21"/>
      <c r="U277" s="21"/>
      <c r="V277" s="22"/>
      <c r="W277" s="21"/>
      <c r="X277" s="21"/>
      <c r="Y277" s="21"/>
      <c r="Z277" s="22"/>
      <c r="AA277" s="57"/>
    </row>
    <row r="278" spans="1:31" ht="13.5" customHeight="1" thickBot="1" x14ac:dyDescent="0.25">
      <c r="A278" s="4"/>
      <c r="B278" s="4"/>
      <c r="C278" s="44">
        <v>5</v>
      </c>
      <c r="D278" s="5" t="s">
        <v>539</v>
      </c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229"/>
      <c r="Q278" s="27"/>
      <c r="R278" s="27"/>
      <c r="S278" s="30"/>
      <c r="T278" s="30"/>
      <c r="U278" s="30"/>
      <c r="V278" s="31"/>
      <c r="W278" s="30"/>
      <c r="X278" s="30"/>
      <c r="Y278" s="30"/>
      <c r="Z278" s="31"/>
      <c r="AA278" s="58"/>
      <c r="AB278" s="254">
        <f>COUNTIF(E274:Z278,"&gt;3")</f>
        <v>0</v>
      </c>
      <c r="AC278" s="254">
        <v>0</v>
      </c>
      <c r="AD278" s="254">
        <v>0</v>
      </c>
      <c r="AE278" s="254">
        <f>AB278-AD278+AC278</f>
        <v>0</v>
      </c>
    </row>
    <row r="279" spans="1:31" s="50" customFormat="1" ht="13.5" customHeight="1" thickTop="1" x14ac:dyDescent="0.2">
      <c r="A279" s="12"/>
      <c r="B279" s="12" t="s">
        <v>202</v>
      </c>
      <c r="C279" s="72">
        <v>1</v>
      </c>
      <c r="D279" s="53" t="s">
        <v>203</v>
      </c>
      <c r="E279" s="21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43"/>
      <c r="Q279" s="295"/>
      <c r="R279" s="295"/>
      <c r="S279" s="295"/>
      <c r="T279" s="295"/>
      <c r="U279" s="295"/>
      <c r="V279" s="38"/>
      <c r="W279" s="295"/>
      <c r="X279" s="295"/>
      <c r="Y279" s="295"/>
      <c r="Z279" s="38"/>
      <c r="AA279" s="100"/>
      <c r="AB279" s="257"/>
      <c r="AC279" s="257"/>
      <c r="AD279" s="257"/>
      <c r="AE279" s="257"/>
    </row>
    <row r="280" spans="1:31" s="50" customFormat="1" ht="12.75" customHeight="1" x14ac:dyDescent="0.2">
      <c r="A280" s="13"/>
      <c r="B280" s="13"/>
      <c r="C280" s="73">
        <v>2</v>
      </c>
      <c r="D280" s="52" t="s">
        <v>534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28"/>
      <c r="Q280" s="21"/>
      <c r="R280" s="21"/>
      <c r="S280" s="21"/>
      <c r="T280" s="21"/>
      <c r="U280" s="21"/>
      <c r="V280" s="22"/>
      <c r="W280" s="21"/>
      <c r="X280" s="21"/>
      <c r="Y280" s="21"/>
      <c r="Z280" s="22"/>
      <c r="AA280" s="56"/>
      <c r="AB280" s="257"/>
      <c r="AC280" s="257"/>
      <c r="AD280" s="257"/>
      <c r="AE280" s="257"/>
    </row>
    <row r="281" spans="1:31" s="50" customFormat="1" ht="12.75" customHeight="1" x14ac:dyDescent="0.2">
      <c r="A281" s="13"/>
      <c r="B281" s="13" t="s">
        <v>212</v>
      </c>
      <c r="C281" s="73">
        <v>3</v>
      </c>
      <c r="D281" s="52" t="s">
        <v>535</v>
      </c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28"/>
      <c r="Q281" s="21"/>
      <c r="R281" s="21"/>
      <c r="S281" s="21"/>
      <c r="T281" s="21"/>
      <c r="U281" s="21"/>
      <c r="V281" s="22"/>
      <c r="W281" s="21"/>
      <c r="X281" s="21"/>
      <c r="Y281" s="21"/>
      <c r="Z281" s="22"/>
      <c r="AA281" s="56"/>
      <c r="AB281" s="257"/>
      <c r="AC281" s="257"/>
      <c r="AD281" s="257"/>
      <c r="AE281" s="257"/>
    </row>
    <row r="282" spans="1:31" s="50" customFormat="1" ht="13.5" customHeight="1" x14ac:dyDescent="0.2">
      <c r="A282" s="13"/>
      <c r="B282" s="13"/>
      <c r="C282" s="73">
        <v>4</v>
      </c>
      <c r="D282" s="52" t="s">
        <v>216</v>
      </c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28"/>
      <c r="Q282" s="21"/>
      <c r="R282" s="21"/>
      <c r="S282" s="21"/>
      <c r="T282" s="21"/>
      <c r="U282" s="21"/>
      <c r="V282" s="22"/>
      <c r="W282" s="21"/>
      <c r="X282" s="21"/>
      <c r="Y282" s="21"/>
      <c r="Z282" s="22"/>
      <c r="AA282" s="56"/>
      <c r="AB282" s="257"/>
      <c r="AC282" s="257"/>
      <c r="AD282" s="257"/>
      <c r="AE282" s="257"/>
    </row>
    <row r="283" spans="1:31" s="50" customFormat="1" ht="12.75" customHeight="1" x14ac:dyDescent="0.2">
      <c r="A283" s="13"/>
      <c r="B283" s="13"/>
      <c r="C283" s="73">
        <v>5</v>
      </c>
      <c r="D283" s="52" t="s">
        <v>536</v>
      </c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28"/>
      <c r="Q283" s="21"/>
      <c r="R283" s="21"/>
      <c r="S283" s="21"/>
      <c r="T283" s="21"/>
      <c r="U283" s="21"/>
      <c r="V283" s="22"/>
      <c r="W283" s="21"/>
      <c r="X283" s="21"/>
      <c r="Y283" s="21"/>
      <c r="Z283" s="22"/>
      <c r="AA283" s="56"/>
      <c r="AB283" s="257"/>
      <c r="AC283" s="257"/>
      <c r="AD283" s="257"/>
      <c r="AE283" s="257"/>
    </row>
    <row r="284" spans="1:31" s="50" customFormat="1" ht="13.5" customHeight="1" thickBot="1" x14ac:dyDescent="0.25">
      <c r="A284" s="13"/>
      <c r="B284" s="13"/>
      <c r="C284" s="74">
        <v>6</v>
      </c>
      <c r="D284" s="52" t="s">
        <v>225</v>
      </c>
      <c r="E284" s="21"/>
      <c r="F284" s="296"/>
      <c r="G284" s="296"/>
      <c r="H284" s="296"/>
      <c r="I284" s="296"/>
      <c r="J284" s="296"/>
      <c r="K284" s="296"/>
      <c r="L284" s="296"/>
      <c r="M284" s="296"/>
      <c r="N284" s="296"/>
      <c r="O284" s="296"/>
      <c r="P284" s="241"/>
      <c r="Q284" s="296"/>
      <c r="R284" s="296"/>
      <c r="S284" s="296"/>
      <c r="T284" s="296"/>
      <c r="U284" s="296"/>
      <c r="V284" s="24"/>
      <c r="W284" s="296"/>
      <c r="X284" s="296"/>
      <c r="Y284" s="296"/>
      <c r="Z284" s="24"/>
      <c r="AA284" s="71"/>
      <c r="AB284" s="254">
        <f>COUNTIF(E279:Z284,"&gt;3")</f>
        <v>0</v>
      </c>
      <c r="AC284" s="254">
        <v>0</v>
      </c>
      <c r="AD284" s="254">
        <v>0</v>
      </c>
      <c r="AE284" s="254">
        <f>AB284-AD284+AC284</f>
        <v>0</v>
      </c>
    </row>
    <row r="285" spans="1:31" ht="14.25" customHeight="1" thickTop="1" x14ac:dyDescent="0.2">
      <c r="A285" s="2"/>
      <c r="B285" s="2" t="s">
        <v>127</v>
      </c>
      <c r="C285" s="42">
        <v>1</v>
      </c>
      <c r="D285" s="6" t="s">
        <v>230</v>
      </c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227"/>
      <c r="Q285" s="19"/>
      <c r="R285" s="19"/>
      <c r="S285" s="19"/>
      <c r="T285" s="19"/>
      <c r="U285" s="19"/>
      <c r="V285" s="20"/>
      <c r="W285" s="19"/>
      <c r="X285" s="19"/>
      <c r="Y285" s="19"/>
      <c r="Z285" s="20"/>
      <c r="AA285" s="61"/>
    </row>
    <row r="286" spans="1:31" ht="13.5" customHeight="1" x14ac:dyDescent="0.2">
      <c r="A286" s="4"/>
      <c r="B286" s="4"/>
      <c r="C286" s="43">
        <v>2</v>
      </c>
      <c r="D286" s="5" t="s">
        <v>530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28"/>
      <c r="Q286" s="21"/>
      <c r="R286" s="21"/>
      <c r="S286" s="21"/>
      <c r="T286" s="21"/>
      <c r="U286" s="21"/>
      <c r="V286" s="22"/>
      <c r="W286" s="21"/>
      <c r="X286" s="21"/>
      <c r="Y286" s="21"/>
      <c r="Z286" s="22"/>
      <c r="AA286" s="57"/>
    </row>
    <row r="287" spans="1:31" ht="13.5" customHeight="1" x14ac:dyDescent="0.2">
      <c r="A287" s="4"/>
      <c r="B287" s="4" t="s">
        <v>237</v>
      </c>
      <c r="C287" s="43">
        <v>3</v>
      </c>
      <c r="D287" s="5" t="s">
        <v>531</v>
      </c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28"/>
      <c r="Q287" s="21"/>
      <c r="R287" s="21"/>
      <c r="S287" s="21"/>
      <c r="T287" s="21"/>
      <c r="U287" s="21"/>
      <c r="V287" s="22"/>
      <c r="W287" s="21"/>
      <c r="X287" s="21"/>
      <c r="Y287" s="21"/>
      <c r="Z287" s="22"/>
      <c r="AA287" s="57"/>
    </row>
    <row r="288" spans="1:31" ht="13.5" customHeight="1" x14ac:dyDescent="0.2">
      <c r="A288" s="4"/>
      <c r="B288" s="4"/>
      <c r="C288" s="43">
        <v>4</v>
      </c>
      <c r="D288" s="5" t="s">
        <v>532</v>
      </c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28"/>
      <c r="Q288" s="21"/>
      <c r="R288" s="21"/>
      <c r="S288" s="21"/>
      <c r="T288" s="21"/>
      <c r="U288" s="21"/>
      <c r="V288" s="22"/>
      <c r="W288" s="21"/>
      <c r="X288" s="21"/>
      <c r="Y288" s="21"/>
      <c r="Z288" s="22"/>
      <c r="AA288" s="57"/>
    </row>
    <row r="289" spans="1:31" ht="12.75" customHeight="1" x14ac:dyDescent="0.2">
      <c r="A289" s="4"/>
      <c r="B289" s="4"/>
      <c r="C289" s="43">
        <v>5</v>
      </c>
      <c r="D289" s="5" t="s">
        <v>533</v>
      </c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28"/>
      <c r="Q289" s="21"/>
      <c r="R289" s="21"/>
      <c r="S289" s="21"/>
      <c r="T289" s="21"/>
      <c r="U289" s="21"/>
      <c r="V289" s="22"/>
      <c r="W289" s="21"/>
      <c r="X289" s="21"/>
      <c r="Y289" s="21"/>
      <c r="Z289" s="22"/>
      <c r="AA289" s="57"/>
    </row>
    <row r="290" spans="1:31" ht="13.5" customHeight="1" thickBot="1" x14ac:dyDescent="0.25">
      <c r="A290" s="4"/>
      <c r="B290" s="4"/>
      <c r="C290" s="44">
        <v>6</v>
      </c>
      <c r="D290" s="5" t="s">
        <v>247</v>
      </c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229"/>
      <c r="Q290" s="30"/>
      <c r="R290" s="30"/>
      <c r="S290" s="30"/>
      <c r="T290" s="30"/>
      <c r="U290" s="30"/>
      <c r="V290" s="31"/>
      <c r="W290" s="30"/>
      <c r="X290" s="30"/>
      <c r="Y290" s="30"/>
      <c r="Z290" s="31"/>
      <c r="AA290" s="58"/>
      <c r="AB290" s="254">
        <f>COUNTIF(E285:Z290,"&gt;3")</f>
        <v>0</v>
      </c>
      <c r="AC290" s="254">
        <v>0</v>
      </c>
      <c r="AD290" s="254">
        <v>0</v>
      </c>
      <c r="AE290" s="254">
        <f>AB290-AD290+AC290</f>
        <v>0</v>
      </c>
    </row>
    <row r="291" spans="1:31" ht="14.25" customHeight="1" thickTop="1" x14ac:dyDescent="0.2">
      <c r="A291" s="12"/>
      <c r="B291" s="12" t="s">
        <v>128</v>
      </c>
      <c r="C291" s="42">
        <v>1</v>
      </c>
      <c r="D291" s="6" t="s">
        <v>251</v>
      </c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43"/>
      <c r="Q291" s="295"/>
      <c r="R291" s="295"/>
      <c r="S291" s="295"/>
      <c r="T291" s="295"/>
      <c r="U291" s="295"/>
      <c r="V291" s="38"/>
      <c r="W291" s="295"/>
      <c r="X291" s="295"/>
      <c r="Y291" s="295"/>
      <c r="Z291" s="38"/>
      <c r="AA291" s="59"/>
    </row>
    <row r="292" spans="1:31" ht="12.75" customHeight="1" x14ac:dyDescent="0.2">
      <c r="A292" s="13"/>
      <c r="B292" s="13"/>
      <c r="C292" s="43">
        <v>2</v>
      </c>
      <c r="D292" s="5" t="s">
        <v>529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28"/>
      <c r="Q292" s="21"/>
      <c r="R292" s="21"/>
      <c r="S292" s="21"/>
      <c r="T292" s="21"/>
      <c r="U292" s="21"/>
      <c r="V292" s="22"/>
      <c r="W292" s="21"/>
      <c r="X292" s="21"/>
      <c r="Y292" s="21"/>
      <c r="Z292" s="22"/>
      <c r="AA292" s="57"/>
    </row>
    <row r="293" spans="1:31" ht="12.75" customHeight="1" x14ac:dyDescent="0.2">
      <c r="A293" s="13"/>
      <c r="B293" s="13" t="s">
        <v>299</v>
      </c>
      <c r="C293" s="43">
        <v>3</v>
      </c>
      <c r="D293" s="5" t="s">
        <v>300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28"/>
      <c r="Q293" s="21"/>
      <c r="R293" s="21"/>
      <c r="S293" s="21"/>
      <c r="T293" s="21"/>
      <c r="U293" s="21"/>
      <c r="V293" s="22"/>
      <c r="W293" s="21"/>
      <c r="X293" s="21"/>
      <c r="Y293" s="21"/>
      <c r="Z293" s="22"/>
      <c r="AA293" s="57"/>
    </row>
    <row r="294" spans="1:31" ht="13.5" customHeight="1" x14ac:dyDescent="0.2">
      <c r="A294" s="13"/>
      <c r="B294" s="13"/>
      <c r="C294" s="43">
        <v>4</v>
      </c>
      <c r="D294" s="5" t="s">
        <v>302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28"/>
      <c r="Q294" s="21"/>
      <c r="R294" s="21"/>
      <c r="S294" s="21"/>
      <c r="T294" s="21"/>
      <c r="U294" s="21"/>
      <c r="V294" s="22"/>
      <c r="W294" s="21"/>
      <c r="X294" s="21"/>
      <c r="Y294" s="21"/>
      <c r="Z294" s="22"/>
      <c r="AA294" s="75"/>
    </row>
    <row r="295" spans="1:31" ht="13.5" customHeight="1" thickBot="1" x14ac:dyDescent="0.25">
      <c r="A295" s="13"/>
      <c r="B295" s="13"/>
      <c r="C295" s="44">
        <v>5</v>
      </c>
      <c r="D295" s="5" t="s">
        <v>29</v>
      </c>
      <c r="E295" s="21"/>
      <c r="F295" s="21"/>
      <c r="G295" s="21"/>
      <c r="H295" s="21"/>
      <c r="I295" s="21"/>
      <c r="J295" s="296"/>
      <c r="K295" s="21"/>
      <c r="L295" s="21"/>
      <c r="M295" s="21"/>
      <c r="N295" s="21"/>
      <c r="O295" s="21"/>
      <c r="P295" s="241"/>
      <c r="Q295" s="21"/>
      <c r="R295" s="296"/>
      <c r="S295" s="296"/>
      <c r="T295" s="296"/>
      <c r="U295" s="21"/>
      <c r="V295" s="24"/>
      <c r="W295" s="296"/>
      <c r="X295" s="296"/>
      <c r="Y295" s="21"/>
      <c r="Z295" s="24"/>
      <c r="AA295" s="60"/>
      <c r="AB295" s="254">
        <f>COUNTIF(E291:Z295,"&gt;3")</f>
        <v>0</v>
      </c>
      <c r="AC295" s="254">
        <v>0</v>
      </c>
      <c r="AD295" s="254">
        <v>0</v>
      </c>
      <c r="AE295" s="254">
        <f>AB295-AD295+AC295</f>
        <v>0</v>
      </c>
    </row>
    <row r="296" spans="1:31" ht="14.25" customHeight="1" thickTop="1" x14ac:dyDescent="0.2">
      <c r="A296" s="2"/>
      <c r="B296" s="2" t="s">
        <v>129</v>
      </c>
      <c r="C296" s="42">
        <v>1</v>
      </c>
      <c r="D296" s="6" t="s">
        <v>312</v>
      </c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227"/>
      <c r="Q296" s="19"/>
      <c r="R296" s="19"/>
      <c r="S296" s="19"/>
      <c r="T296" s="19"/>
      <c r="U296" s="19"/>
      <c r="V296" s="20"/>
      <c r="W296" s="19"/>
      <c r="X296" s="19"/>
      <c r="Y296" s="19"/>
      <c r="Z296" s="20"/>
      <c r="AA296" s="61"/>
    </row>
    <row r="297" spans="1:31" ht="13.5" customHeight="1" x14ac:dyDescent="0.2">
      <c r="A297" s="4"/>
      <c r="B297" s="4"/>
      <c r="C297" s="43">
        <v>2</v>
      </c>
      <c r="D297" s="5" t="s">
        <v>528</v>
      </c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28"/>
      <c r="Q297" s="21"/>
      <c r="R297" s="21"/>
      <c r="S297" s="21"/>
      <c r="T297" s="21"/>
      <c r="U297" s="21"/>
      <c r="V297" s="22"/>
      <c r="W297" s="21"/>
      <c r="X297" s="21"/>
      <c r="Y297" s="21"/>
      <c r="Z297" s="22"/>
      <c r="AA297" s="57"/>
    </row>
    <row r="298" spans="1:31" ht="12.75" customHeight="1" x14ac:dyDescent="0.2">
      <c r="A298" s="4"/>
      <c r="B298" s="4" t="s">
        <v>320</v>
      </c>
      <c r="C298" s="43">
        <v>3</v>
      </c>
      <c r="D298" s="5" t="s">
        <v>527</v>
      </c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28"/>
      <c r="Q298" s="21"/>
      <c r="R298" s="21"/>
      <c r="S298" s="21"/>
      <c r="T298" s="21"/>
      <c r="U298" s="21"/>
      <c r="V298" s="22"/>
      <c r="W298" s="21"/>
      <c r="X298" s="21"/>
      <c r="Y298" s="21"/>
      <c r="Z298" s="22"/>
      <c r="AA298" s="57"/>
    </row>
    <row r="299" spans="1:31" ht="12.75" customHeight="1" x14ac:dyDescent="0.2">
      <c r="A299" s="4"/>
      <c r="B299" s="4"/>
      <c r="C299" s="43">
        <v>4</v>
      </c>
      <c r="D299" s="5" t="s">
        <v>324</v>
      </c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28"/>
      <c r="Q299" s="21"/>
      <c r="R299" s="21"/>
      <c r="S299" s="21"/>
      <c r="T299" s="21"/>
      <c r="U299" s="21"/>
      <c r="V299" s="22"/>
      <c r="W299" s="21"/>
      <c r="X299" s="21"/>
      <c r="Y299" s="21"/>
      <c r="Z299" s="22"/>
      <c r="AA299" s="57"/>
    </row>
    <row r="300" spans="1:31" ht="13.5" customHeight="1" x14ac:dyDescent="0.2">
      <c r="A300" s="4"/>
      <c r="B300" s="4"/>
      <c r="C300" s="43">
        <v>5</v>
      </c>
      <c r="D300" s="5" t="s">
        <v>327</v>
      </c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28"/>
      <c r="Q300" s="21"/>
      <c r="R300" s="21"/>
      <c r="S300" s="21"/>
      <c r="T300" s="21"/>
      <c r="U300" s="21"/>
      <c r="V300" s="22"/>
      <c r="W300" s="21"/>
      <c r="X300" s="21"/>
      <c r="Y300" s="21"/>
      <c r="Z300" s="22"/>
      <c r="AA300" s="57"/>
    </row>
    <row r="301" spans="1:31" ht="13.5" customHeight="1" thickBot="1" x14ac:dyDescent="0.25">
      <c r="A301" s="4"/>
      <c r="B301" s="4"/>
      <c r="C301" s="44">
        <v>6</v>
      </c>
      <c r="D301" s="5" t="s">
        <v>333</v>
      </c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229"/>
      <c r="Q301" s="30"/>
      <c r="R301" s="30"/>
      <c r="S301" s="30"/>
      <c r="T301" s="30"/>
      <c r="U301" s="30"/>
      <c r="V301" s="31"/>
      <c r="W301" s="30"/>
      <c r="X301" s="30"/>
      <c r="Y301" s="30"/>
      <c r="Z301" s="31"/>
      <c r="AA301" s="58"/>
      <c r="AB301" s="254">
        <f>COUNTIF(E296:Z301,"&gt;3")</f>
        <v>0</v>
      </c>
      <c r="AC301" s="254">
        <v>0</v>
      </c>
      <c r="AD301" s="254">
        <v>0</v>
      </c>
      <c r="AE301" s="254">
        <f>AB301-AD301+AC301</f>
        <v>0</v>
      </c>
    </row>
    <row r="302" spans="1:31" ht="13.5" customHeight="1" thickTop="1" x14ac:dyDescent="0.2">
      <c r="A302" s="2"/>
      <c r="B302" s="2" t="s">
        <v>130</v>
      </c>
      <c r="C302" s="42">
        <v>1</v>
      </c>
      <c r="D302" s="6" t="s">
        <v>336</v>
      </c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43"/>
      <c r="Q302" s="295"/>
      <c r="R302" s="295"/>
      <c r="S302" s="295"/>
      <c r="T302" s="295"/>
      <c r="U302" s="295"/>
      <c r="V302" s="38"/>
      <c r="W302" s="295"/>
      <c r="X302" s="295"/>
      <c r="Y302" s="295"/>
      <c r="Z302" s="38"/>
      <c r="AA302" s="59"/>
    </row>
    <row r="303" spans="1:31" ht="13.5" customHeight="1" x14ac:dyDescent="0.2">
      <c r="A303" s="4"/>
      <c r="B303" s="4"/>
      <c r="C303" s="43">
        <v>2</v>
      </c>
      <c r="D303" s="5" t="s">
        <v>525</v>
      </c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28"/>
      <c r="Q303" s="21"/>
      <c r="R303" s="21"/>
      <c r="S303" s="21"/>
      <c r="T303" s="21"/>
      <c r="U303" s="21"/>
      <c r="V303" s="22"/>
      <c r="W303" s="21"/>
      <c r="X303" s="21"/>
      <c r="Y303" s="21"/>
      <c r="Z303" s="22"/>
      <c r="AA303" s="57"/>
    </row>
    <row r="304" spans="1:31" ht="12.75" customHeight="1" x14ac:dyDescent="0.2">
      <c r="A304" s="4"/>
      <c r="B304" s="4" t="s">
        <v>344</v>
      </c>
      <c r="C304" s="43">
        <v>3</v>
      </c>
      <c r="D304" s="5" t="s">
        <v>157</v>
      </c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28"/>
      <c r="Q304" s="21"/>
      <c r="R304" s="21"/>
      <c r="S304" s="21"/>
      <c r="T304" s="21"/>
      <c r="U304" s="21"/>
      <c r="V304" s="22"/>
      <c r="W304" s="21"/>
      <c r="X304" s="21"/>
      <c r="Y304" s="21"/>
      <c r="Z304" s="22"/>
      <c r="AA304" s="57"/>
    </row>
    <row r="305" spans="1:31" ht="12.75" customHeight="1" x14ac:dyDescent="0.2">
      <c r="A305" s="4"/>
      <c r="B305" s="4"/>
      <c r="C305" s="43">
        <v>4</v>
      </c>
      <c r="D305" s="5" t="s">
        <v>526</v>
      </c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28"/>
      <c r="Q305" s="21"/>
      <c r="R305" s="21"/>
      <c r="S305" s="21"/>
      <c r="T305" s="21"/>
      <c r="U305" s="21"/>
      <c r="V305" s="22"/>
      <c r="W305" s="21"/>
      <c r="X305" s="21"/>
      <c r="Y305" s="21"/>
      <c r="Z305" s="22"/>
      <c r="AA305" s="57"/>
    </row>
    <row r="306" spans="1:31" ht="13.5" customHeight="1" x14ac:dyDescent="0.2">
      <c r="A306" s="4"/>
      <c r="B306" s="4"/>
      <c r="C306" s="43">
        <v>5</v>
      </c>
      <c r="D306" s="5" t="s">
        <v>164</v>
      </c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28"/>
      <c r="Q306" s="21"/>
      <c r="R306" s="21"/>
      <c r="S306" s="21"/>
      <c r="T306" s="21"/>
      <c r="U306" s="21"/>
      <c r="V306" s="22"/>
      <c r="W306" s="21"/>
      <c r="X306" s="21"/>
      <c r="Y306" s="21"/>
      <c r="Z306" s="22"/>
      <c r="AA306" s="57"/>
    </row>
    <row r="307" spans="1:31" ht="13.5" customHeight="1" thickBot="1" x14ac:dyDescent="0.25">
      <c r="A307" s="4"/>
      <c r="B307" s="4"/>
      <c r="C307" s="44">
        <v>6</v>
      </c>
      <c r="D307" s="5" t="s">
        <v>169</v>
      </c>
      <c r="E307" s="296"/>
      <c r="F307" s="296"/>
      <c r="G307" s="296"/>
      <c r="H307" s="296"/>
      <c r="I307" s="296"/>
      <c r="J307" s="296"/>
      <c r="K307" s="296"/>
      <c r="L307" s="296"/>
      <c r="M307" s="296"/>
      <c r="N307" s="296"/>
      <c r="O307" s="296"/>
      <c r="P307" s="241"/>
      <c r="Q307" s="296"/>
      <c r="R307" s="296"/>
      <c r="S307" s="296"/>
      <c r="T307" s="296"/>
      <c r="U307" s="296"/>
      <c r="V307" s="24"/>
      <c r="W307" s="296"/>
      <c r="X307" s="296"/>
      <c r="Y307" s="296"/>
      <c r="Z307" s="24"/>
      <c r="AA307" s="60"/>
      <c r="AB307" s="254">
        <f>COUNTIF(E302:Z307,"&gt;3")</f>
        <v>0</v>
      </c>
      <c r="AC307" s="254">
        <v>0</v>
      </c>
      <c r="AD307" s="254">
        <v>0</v>
      </c>
      <c r="AE307" s="254">
        <f>AB307-AD307+AC307</f>
        <v>0</v>
      </c>
    </row>
    <row r="308" spans="1:31" ht="13.5" customHeight="1" thickTop="1" x14ac:dyDescent="0.2">
      <c r="A308" s="7"/>
      <c r="B308" s="7" t="s">
        <v>131</v>
      </c>
      <c r="C308" s="45">
        <v>1</v>
      </c>
      <c r="D308" s="6" t="s">
        <v>524</v>
      </c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227"/>
      <c r="Q308" s="19"/>
      <c r="R308" s="19"/>
      <c r="S308" s="19"/>
      <c r="T308" s="19"/>
      <c r="U308" s="19"/>
      <c r="V308" s="20"/>
      <c r="W308" s="19"/>
      <c r="X308" s="19"/>
      <c r="Y308" s="19"/>
      <c r="Z308" s="20"/>
      <c r="AA308" s="61"/>
    </row>
    <row r="309" spans="1:31" ht="13.5" customHeight="1" x14ac:dyDescent="0.2">
      <c r="A309" s="8"/>
      <c r="B309" s="8"/>
      <c r="C309" s="46">
        <v>2</v>
      </c>
      <c r="D309" s="5" t="s">
        <v>523</v>
      </c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28"/>
      <c r="Q309" s="21"/>
      <c r="R309" s="21"/>
      <c r="S309" s="21"/>
      <c r="T309" s="21"/>
      <c r="U309" s="21"/>
      <c r="V309" s="22"/>
      <c r="W309" s="21"/>
      <c r="X309" s="21"/>
      <c r="Y309" s="21"/>
      <c r="Z309" s="22"/>
      <c r="AA309" s="57"/>
    </row>
    <row r="310" spans="1:31" ht="13.5" customHeight="1" x14ac:dyDescent="0.2">
      <c r="A310" s="8"/>
      <c r="B310" s="8" t="s">
        <v>182</v>
      </c>
      <c r="C310" s="46">
        <v>3</v>
      </c>
      <c r="D310" s="5" t="s">
        <v>469</v>
      </c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28"/>
      <c r="Q310" s="21"/>
      <c r="R310" s="21"/>
      <c r="S310" s="21"/>
      <c r="T310" s="21"/>
      <c r="U310" s="21"/>
      <c r="V310" s="22"/>
      <c r="W310" s="21"/>
      <c r="X310" s="21"/>
      <c r="Y310" s="21"/>
      <c r="Z310" s="22"/>
      <c r="AA310" s="57"/>
    </row>
    <row r="311" spans="1:31" ht="13.5" customHeight="1" x14ac:dyDescent="0.2">
      <c r="A311" s="8"/>
      <c r="B311" s="8"/>
      <c r="C311" s="46">
        <v>4</v>
      </c>
      <c r="D311" s="5" t="s">
        <v>468</v>
      </c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28"/>
      <c r="Q311" s="21"/>
      <c r="R311" s="21"/>
      <c r="S311" s="21"/>
      <c r="T311" s="21"/>
      <c r="U311" s="21"/>
      <c r="V311" s="22"/>
      <c r="W311" s="21"/>
      <c r="X311" s="21"/>
      <c r="Y311" s="21"/>
      <c r="Z311" s="22"/>
      <c r="AA311" s="57"/>
    </row>
    <row r="312" spans="1:31" ht="13.5" customHeight="1" x14ac:dyDescent="0.2">
      <c r="A312" s="8"/>
      <c r="B312" s="8"/>
      <c r="C312" s="46">
        <v>5</v>
      </c>
      <c r="D312" s="5" t="s">
        <v>467</v>
      </c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28"/>
      <c r="Q312" s="21"/>
      <c r="R312" s="21"/>
      <c r="S312" s="21"/>
      <c r="T312" s="21"/>
      <c r="U312" s="21"/>
      <c r="V312" s="22"/>
      <c r="W312" s="21"/>
      <c r="X312" s="21"/>
      <c r="Y312" s="21"/>
      <c r="Z312" s="22"/>
      <c r="AA312" s="57"/>
    </row>
    <row r="313" spans="1:31" ht="13.5" customHeight="1" thickBot="1" x14ac:dyDescent="0.25">
      <c r="A313" s="9"/>
      <c r="B313" s="9"/>
      <c r="C313" s="47">
        <v>6</v>
      </c>
      <c r="D313" s="5" t="s">
        <v>412</v>
      </c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229"/>
      <c r="Q313" s="30"/>
      <c r="R313" s="30"/>
      <c r="S313" s="30"/>
      <c r="T313" s="30"/>
      <c r="U313" s="30"/>
      <c r="V313" s="31"/>
      <c r="W313" s="30"/>
      <c r="X313" s="30"/>
      <c r="Y313" s="30"/>
      <c r="Z313" s="31"/>
      <c r="AA313" s="58"/>
      <c r="AB313" s="254">
        <f>COUNTIF(E308:Z313,"&gt;3")</f>
        <v>0</v>
      </c>
      <c r="AC313" s="254">
        <v>0</v>
      </c>
      <c r="AD313" s="254">
        <v>0</v>
      </c>
      <c r="AE313" s="254">
        <f>AB313-AD313+AC313</f>
        <v>0</v>
      </c>
    </row>
    <row r="314" spans="1:31" ht="14.25" customHeight="1" thickTop="1" x14ac:dyDescent="0.2">
      <c r="A314" s="8"/>
      <c r="B314" s="8" t="s">
        <v>132</v>
      </c>
      <c r="C314" s="45">
        <v>1</v>
      </c>
      <c r="D314" s="6" t="s">
        <v>583</v>
      </c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43"/>
      <c r="Q314" s="295"/>
      <c r="R314" s="295"/>
      <c r="S314" s="295"/>
      <c r="T314" s="295"/>
      <c r="U314" s="295"/>
      <c r="V314" s="38"/>
      <c r="W314" s="295"/>
      <c r="X314" s="295"/>
      <c r="Y314" s="295"/>
      <c r="Z314" s="38"/>
      <c r="AA314" s="59"/>
    </row>
    <row r="315" spans="1:31" ht="13.5" customHeight="1" x14ac:dyDescent="0.2">
      <c r="A315" s="8"/>
      <c r="B315" s="8"/>
      <c r="C315" s="46">
        <v>2</v>
      </c>
      <c r="D315" s="5" t="s">
        <v>584</v>
      </c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28"/>
      <c r="Q315" s="21"/>
      <c r="R315" s="21"/>
      <c r="S315" s="21"/>
      <c r="T315" s="21"/>
      <c r="U315" s="21"/>
      <c r="V315" s="22"/>
      <c r="W315" s="21"/>
      <c r="X315" s="21"/>
      <c r="Y315" s="21"/>
      <c r="Z315" s="22"/>
      <c r="AA315" s="57"/>
    </row>
    <row r="316" spans="1:31" ht="12.75" customHeight="1" x14ac:dyDescent="0.2">
      <c r="A316" s="8"/>
      <c r="B316" s="8" t="s">
        <v>420</v>
      </c>
      <c r="C316" s="46">
        <v>3</v>
      </c>
      <c r="D316" s="5" t="s">
        <v>585</v>
      </c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28"/>
      <c r="Q316" s="21"/>
      <c r="R316" s="21"/>
      <c r="S316" s="21"/>
      <c r="T316" s="21"/>
      <c r="U316" s="21"/>
      <c r="V316" s="22"/>
      <c r="W316" s="21"/>
      <c r="X316" s="21"/>
      <c r="Y316" s="21"/>
      <c r="Z316" s="22"/>
      <c r="AA316" s="57"/>
    </row>
    <row r="317" spans="1:31" ht="12.75" customHeight="1" x14ac:dyDescent="0.2">
      <c r="A317" s="8"/>
      <c r="B317" s="8"/>
      <c r="C317" s="46">
        <v>4</v>
      </c>
      <c r="D317" s="5" t="s">
        <v>586</v>
      </c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28"/>
      <c r="Q317" s="21"/>
      <c r="R317" s="21"/>
      <c r="S317" s="21"/>
      <c r="T317" s="21"/>
      <c r="U317" s="21"/>
      <c r="V317" s="22"/>
      <c r="W317" s="21"/>
      <c r="X317" s="21"/>
      <c r="Y317" s="21"/>
      <c r="Z317" s="22"/>
      <c r="AA317" s="57"/>
    </row>
    <row r="318" spans="1:31" ht="13.5" customHeight="1" x14ac:dyDescent="0.2">
      <c r="A318" s="8"/>
      <c r="B318" s="8"/>
      <c r="C318" s="46">
        <v>5</v>
      </c>
      <c r="D318" s="5" t="s">
        <v>466</v>
      </c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28"/>
      <c r="Q318" s="21"/>
      <c r="R318" s="21"/>
      <c r="S318" s="21"/>
      <c r="T318" s="21"/>
      <c r="U318" s="21"/>
      <c r="V318" s="22"/>
      <c r="W318" s="21"/>
      <c r="X318" s="21"/>
      <c r="Y318" s="21"/>
      <c r="Z318" s="22"/>
      <c r="AA318" s="57"/>
    </row>
    <row r="319" spans="1:31" ht="13.5" customHeight="1" thickBot="1" x14ac:dyDescent="0.25">
      <c r="A319" s="9"/>
      <c r="B319" s="9"/>
      <c r="C319" s="47">
        <v>6</v>
      </c>
      <c r="D319" s="5" t="s">
        <v>266</v>
      </c>
      <c r="E319" s="296"/>
      <c r="F319" s="296"/>
      <c r="G319" s="296"/>
      <c r="H319" s="296"/>
      <c r="I319" s="296"/>
      <c r="J319" s="296"/>
      <c r="K319" s="296"/>
      <c r="L319" s="296"/>
      <c r="M319" s="296"/>
      <c r="N319" s="296"/>
      <c r="O319" s="296"/>
      <c r="P319" s="241"/>
      <c r="Q319" s="296"/>
      <c r="R319" s="296"/>
      <c r="S319" s="296"/>
      <c r="T319" s="296"/>
      <c r="U319" s="296"/>
      <c r="V319" s="24"/>
      <c r="W319" s="296"/>
      <c r="X319" s="296"/>
      <c r="Y319" s="296"/>
      <c r="Z319" s="24"/>
      <c r="AA319" s="60"/>
      <c r="AB319" s="254">
        <f>COUNTIF(E314:Z319,"&gt;3")</f>
        <v>0</v>
      </c>
      <c r="AC319" s="254">
        <v>0</v>
      </c>
      <c r="AD319" s="254">
        <v>0</v>
      </c>
      <c r="AE319" s="254">
        <f>AB319-AD319+AC319</f>
        <v>0</v>
      </c>
    </row>
    <row r="320" spans="1:31" ht="14.25" customHeight="1" thickTop="1" x14ac:dyDescent="0.2">
      <c r="A320" s="4"/>
      <c r="B320" s="4" t="s">
        <v>133</v>
      </c>
      <c r="C320" s="42">
        <v>1</v>
      </c>
      <c r="D320" s="6" t="s">
        <v>582</v>
      </c>
      <c r="E320" s="25"/>
      <c r="F320" s="19"/>
      <c r="G320" s="25"/>
      <c r="H320" s="19"/>
      <c r="I320" s="19"/>
      <c r="J320" s="19"/>
      <c r="K320" s="19"/>
      <c r="L320" s="19"/>
      <c r="M320" s="19"/>
      <c r="N320" s="19"/>
      <c r="O320" s="19"/>
      <c r="P320" s="247"/>
      <c r="Q320" s="19"/>
      <c r="R320" s="19"/>
      <c r="S320" s="19"/>
      <c r="T320" s="19"/>
      <c r="U320" s="19"/>
      <c r="V320" s="20"/>
      <c r="W320" s="19"/>
      <c r="X320" s="19"/>
      <c r="Y320" s="19"/>
      <c r="Z320" s="20"/>
      <c r="AA320" s="61"/>
    </row>
    <row r="321" spans="1:31" ht="13.5" customHeight="1" x14ac:dyDescent="0.2">
      <c r="A321" s="4"/>
      <c r="B321" s="4"/>
      <c r="C321" s="43">
        <v>2</v>
      </c>
      <c r="D321" s="5" t="s">
        <v>581</v>
      </c>
      <c r="E321" s="26"/>
      <c r="F321" s="21"/>
      <c r="G321" s="26"/>
      <c r="H321" s="21"/>
      <c r="I321" s="21"/>
      <c r="J321" s="21"/>
      <c r="K321" s="21"/>
      <c r="L321" s="21"/>
      <c r="M321" s="21"/>
      <c r="N321" s="21"/>
      <c r="O321" s="21"/>
      <c r="P321" s="245"/>
      <c r="Q321" s="21"/>
      <c r="R321" s="21"/>
      <c r="S321" s="21"/>
      <c r="T321" s="21"/>
      <c r="U321" s="21"/>
      <c r="V321" s="22"/>
      <c r="W321" s="21"/>
      <c r="X321" s="21"/>
      <c r="Y321" s="21"/>
      <c r="Z321" s="22"/>
      <c r="AA321" s="57"/>
    </row>
    <row r="322" spans="1:31" ht="13.5" customHeight="1" x14ac:dyDescent="0.2">
      <c r="A322" s="4"/>
      <c r="B322" s="4" t="s">
        <v>275</v>
      </c>
      <c r="C322" s="43">
        <v>3</v>
      </c>
      <c r="D322" s="5" t="s">
        <v>580</v>
      </c>
      <c r="E322" s="26"/>
      <c r="F322" s="21"/>
      <c r="G322" s="26"/>
      <c r="H322" s="21"/>
      <c r="I322" s="21"/>
      <c r="J322" s="21"/>
      <c r="K322" s="21"/>
      <c r="L322" s="21"/>
      <c r="M322" s="21"/>
      <c r="N322" s="21"/>
      <c r="O322" s="21"/>
      <c r="P322" s="245"/>
      <c r="Q322" s="21"/>
      <c r="R322" s="21"/>
      <c r="S322" s="21"/>
      <c r="T322" s="21"/>
      <c r="U322" s="21"/>
      <c r="V322" s="22"/>
      <c r="W322" s="21"/>
      <c r="X322" s="21"/>
      <c r="Y322" s="21"/>
      <c r="Z322" s="22"/>
      <c r="AA322" s="57"/>
    </row>
    <row r="323" spans="1:31" ht="13.5" customHeight="1" x14ac:dyDescent="0.2">
      <c r="A323" s="4"/>
      <c r="B323" s="4"/>
      <c r="C323" s="43">
        <v>4</v>
      </c>
      <c r="D323" s="5" t="s">
        <v>482</v>
      </c>
      <c r="E323" s="26"/>
      <c r="F323" s="21"/>
      <c r="G323" s="26"/>
      <c r="H323" s="21"/>
      <c r="I323" s="21"/>
      <c r="J323" s="21"/>
      <c r="K323" s="21"/>
      <c r="L323" s="21"/>
      <c r="M323" s="21"/>
      <c r="N323" s="21"/>
      <c r="O323" s="21"/>
      <c r="P323" s="245"/>
      <c r="Q323" s="21"/>
      <c r="R323" s="21"/>
      <c r="S323" s="21"/>
      <c r="T323" s="21"/>
      <c r="U323" s="21"/>
      <c r="V323" s="22"/>
      <c r="W323" s="21"/>
      <c r="X323" s="21"/>
      <c r="Y323" s="21"/>
      <c r="Z323" s="22"/>
      <c r="AA323" s="57"/>
    </row>
    <row r="324" spans="1:31" ht="13.5" customHeight="1" x14ac:dyDescent="0.2">
      <c r="A324" s="4"/>
      <c r="B324" s="4"/>
      <c r="C324" s="43">
        <v>5</v>
      </c>
      <c r="D324" s="5" t="s">
        <v>278</v>
      </c>
      <c r="E324" s="26"/>
      <c r="F324" s="21"/>
      <c r="G324" s="26"/>
      <c r="H324" s="21"/>
      <c r="I324" s="21"/>
      <c r="J324" s="21"/>
      <c r="K324" s="21"/>
      <c r="L324" s="21"/>
      <c r="M324" s="21"/>
      <c r="N324" s="21"/>
      <c r="O324" s="21"/>
      <c r="P324" s="245"/>
      <c r="Q324" s="21"/>
      <c r="R324" s="21"/>
      <c r="S324" s="21"/>
      <c r="T324" s="21"/>
      <c r="U324" s="21"/>
      <c r="V324" s="22"/>
      <c r="W324" s="21"/>
      <c r="X324" s="21"/>
      <c r="Y324" s="21"/>
      <c r="Z324" s="22"/>
      <c r="AA324" s="57"/>
    </row>
    <row r="325" spans="1:31" ht="13.5" customHeight="1" x14ac:dyDescent="0.2">
      <c r="A325" s="4"/>
      <c r="B325" s="4"/>
      <c r="C325" s="43">
        <v>6</v>
      </c>
      <c r="D325" s="5" t="s">
        <v>279</v>
      </c>
      <c r="E325" s="26"/>
      <c r="F325" s="21"/>
      <c r="G325" s="26"/>
      <c r="H325" s="21"/>
      <c r="I325" s="21"/>
      <c r="J325" s="21"/>
      <c r="K325" s="21"/>
      <c r="L325" s="21"/>
      <c r="M325" s="21"/>
      <c r="N325" s="21"/>
      <c r="O325" s="21"/>
      <c r="P325" s="245"/>
      <c r="Q325" s="21"/>
      <c r="R325" s="21"/>
      <c r="S325" s="21"/>
      <c r="T325" s="21"/>
      <c r="U325" s="21"/>
      <c r="V325" s="22"/>
      <c r="W325" s="21"/>
      <c r="X325" s="21"/>
      <c r="Y325" s="21"/>
      <c r="Z325" s="22"/>
      <c r="AA325" s="57"/>
    </row>
    <row r="326" spans="1:31" ht="13.5" customHeight="1" thickBot="1" x14ac:dyDescent="0.25">
      <c r="A326" s="10"/>
      <c r="B326" s="10"/>
      <c r="C326" s="48">
        <v>7</v>
      </c>
      <c r="D326" s="11" t="s">
        <v>579</v>
      </c>
      <c r="E326" s="27"/>
      <c r="F326" s="30"/>
      <c r="G326" s="27"/>
      <c r="H326" s="30"/>
      <c r="I326" s="30"/>
      <c r="J326" s="30"/>
      <c r="K326" s="30"/>
      <c r="L326" s="30"/>
      <c r="M326" s="30"/>
      <c r="N326" s="30"/>
      <c r="O326" s="30"/>
      <c r="P326" s="248"/>
      <c r="Q326" s="30"/>
      <c r="R326" s="30"/>
      <c r="S326" s="30"/>
      <c r="T326" s="30"/>
      <c r="U326" s="30"/>
      <c r="V326" s="31"/>
      <c r="W326" s="30"/>
      <c r="X326" s="30"/>
      <c r="Y326" s="30"/>
      <c r="Z326" s="31"/>
      <c r="AA326" s="58"/>
      <c r="AB326" s="254">
        <f>COUNTIF(E320:Z326,"&gt;3")</f>
        <v>0</v>
      </c>
      <c r="AC326" s="254">
        <v>0</v>
      </c>
      <c r="AD326" s="254">
        <v>0</v>
      </c>
      <c r="AE326" s="254">
        <f>AB326-AD326+AC326</f>
        <v>0</v>
      </c>
    </row>
    <row r="327" spans="1:31" ht="14.25" customHeight="1" thickTop="1" x14ac:dyDescent="0.2">
      <c r="A327" s="7"/>
      <c r="B327" s="7" t="s">
        <v>149</v>
      </c>
      <c r="C327" s="45">
        <v>1</v>
      </c>
      <c r="D327" s="6" t="s">
        <v>150</v>
      </c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227"/>
      <c r="Q327" s="19"/>
      <c r="R327" s="19"/>
      <c r="S327" s="19"/>
      <c r="T327" s="19"/>
      <c r="U327" s="19"/>
      <c r="V327" s="20"/>
      <c r="W327" s="19"/>
      <c r="X327" s="19"/>
      <c r="Y327" s="19"/>
      <c r="Z327" s="20"/>
      <c r="AA327" s="61" t="s">
        <v>589</v>
      </c>
    </row>
    <row r="328" spans="1:31" ht="12.75" customHeight="1" x14ac:dyDescent="0.2">
      <c r="A328" s="8"/>
      <c r="B328" s="8" t="s">
        <v>1</v>
      </c>
      <c r="C328" s="46">
        <v>2</v>
      </c>
      <c r="D328" s="5" t="s">
        <v>577</v>
      </c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28"/>
      <c r="Q328" s="21"/>
      <c r="R328" s="21"/>
      <c r="S328" s="21"/>
      <c r="T328" s="21"/>
      <c r="U328" s="21"/>
      <c r="V328" s="22"/>
      <c r="W328" s="21"/>
      <c r="X328" s="21"/>
      <c r="Y328" s="21"/>
      <c r="Z328" s="22"/>
      <c r="AA328" s="57"/>
    </row>
    <row r="329" spans="1:31" ht="12.75" customHeight="1" x14ac:dyDescent="0.2">
      <c r="A329" s="8"/>
      <c r="B329" s="8"/>
      <c r="C329" s="46">
        <v>3</v>
      </c>
      <c r="D329" s="5" t="s">
        <v>6</v>
      </c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28"/>
      <c r="Q329" s="21"/>
      <c r="R329" s="21"/>
      <c r="S329" s="21"/>
      <c r="T329" s="21"/>
      <c r="U329" s="21"/>
      <c r="V329" s="22"/>
      <c r="W329" s="21"/>
      <c r="X329" s="21"/>
      <c r="Y329" s="21"/>
      <c r="Z329" s="22"/>
      <c r="AA329" s="57"/>
    </row>
    <row r="330" spans="1:31" ht="13.5" customHeight="1" x14ac:dyDescent="0.2">
      <c r="A330" s="8"/>
      <c r="B330" s="8" t="s">
        <v>13</v>
      </c>
      <c r="C330" s="46">
        <v>4</v>
      </c>
      <c r="D330" s="5" t="s">
        <v>578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28"/>
      <c r="Q330" s="21"/>
      <c r="R330" s="21"/>
      <c r="S330" s="21"/>
      <c r="T330" s="21"/>
      <c r="U330" s="21"/>
      <c r="V330" s="22"/>
      <c r="W330" s="21"/>
      <c r="X330" s="21"/>
      <c r="Y330" s="21"/>
      <c r="Z330" s="22"/>
      <c r="AA330" s="57"/>
    </row>
    <row r="331" spans="1:31" ht="12.75" customHeight="1" x14ac:dyDescent="0.2">
      <c r="A331" s="8"/>
      <c r="B331" s="8"/>
      <c r="C331" s="46">
        <v>5</v>
      </c>
      <c r="D331" s="5" t="s">
        <v>18</v>
      </c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28"/>
      <c r="Q331" s="21"/>
      <c r="R331" s="21"/>
      <c r="S331" s="21"/>
      <c r="T331" s="21"/>
      <c r="U331" s="21"/>
      <c r="V331" s="22"/>
      <c r="W331" s="21"/>
      <c r="X331" s="21"/>
      <c r="Y331" s="21"/>
      <c r="Z331" s="22"/>
      <c r="AA331" s="57"/>
    </row>
    <row r="332" spans="1:31" ht="13.5" customHeight="1" thickBot="1" x14ac:dyDescent="0.25">
      <c r="A332" s="9"/>
      <c r="B332" s="9"/>
      <c r="C332" s="47">
        <v>6</v>
      </c>
      <c r="D332" s="5" t="s">
        <v>22</v>
      </c>
      <c r="E332" s="296"/>
      <c r="F332" s="296"/>
      <c r="G332" s="296"/>
      <c r="H332" s="296"/>
      <c r="I332" s="296"/>
      <c r="J332" s="296"/>
      <c r="K332" s="296"/>
      <c r="L332" s="296"/>
      <c r="M332" s="296"/>
      <c r="N332" s="296"/>
      <c r="O332" s="296"/>
      <c r="P332" s="241"/>
      <c r="Q332" s="296"/>
      <c r="R332" s="296"/>
      <c r="S332" s="296"/>
      <c r="T332" s="296"/>
      <c r="U332" s="296"/>
      <c r="V332" s="24"/>
      <c r="W332" s="296"/>
      <c r="X332" s="296"/>
      <c r="Y332" s="296"/>
      <c r="Z332" s="24"/>
      <c r="AA332" s="60"/>
      <c r="AB332" s="254">
        <f>COUNTIF(E327:Z332,"&gt;3")</f>
        <v>0</v>
      </c>
      <c r="AC332" s="254">
        <v>0</v>
      </c>
      <c r="AD332" s="254">
        <v>0</v>
      </c>
      <c r="AE332" s="254">
        <f>AB332-AD332+AC332</f>
        <v>0</v>
      </c>
    </row>
    <row r="333" spans="1:31" ht="14.25" customHeight="1" thickTop="1" x14ac:dyDescent="0.2">
      <c r="A333" s="4"/>
      <c r="B333" s="4" t="s">
        <v>26</v>
      </c>
      <c r="C333" s="42">
        <v>1</v>
      </c>
      <c r="D333" s="6" t="s">
        <v>27</v>
      </c>
      <c r="E333" s="19"/>
      <c r="F333" s="19"/>
      <c r="G333" s="19"/>
      <c r="H333" s="19"/>
      <c r="I333" s="19"/>
      <c r="J333" s="25"/>
      <c r="K333" s="19"/>
      <c r="L333" s="19"/>
      <c r="M333" s="19"/>
      <c r="N333" s="25"/>
      <c r="O333" s="19"/>
      <c r="P333" s="227"/>
      <c r="Q333" s="19"/>
      <c r="R333" s="19"/>
      <c r="S333" s="25"/>
      <c r="T333" s="25"/>
      <c r="U333" s="25"/>
      <c r="V333" s="20"/>
      <c r="W333" s="25"/>
      <c r="X333" s="25"/>
      <c r="Y333" s="25"/>
      <c r="Z333" s="20"/>
      <c r="AA333" s="61" t="s">
        <v>459</v>
      </c>
    </row>
    <row r="334" spans="1:31" ht="13.5" customHeight="1" x14ac:dyDescent="0.2">
      <c r="A334" s="4"/>
      <c r="B334" s="4" t="s">
        <v>31</v>
      </c>
      <c r="C334" s="43">
        <v>2</v>
      </c>
      <c r="D334" s="5" t="s">
        <v>32</v>
      </c>
      <c r="E334" s="21"/>
      <c r="F334" s="21"/>
      <c r="G334" s="21"/>
      <c r="H334" s="21"/>
      <c r="I334" s="21"/>
      <c r="J334" s="26"/>
      <c r="K334" s="21"/>
      <c r="L334" s="21"/>
      <c r="M334" s="21"/>
      <c r="N334" s="26"/>
      <c r="O334" s="21"/>
      <c r="P334" s="228"/>
      <c r="Q334" s="21"/>
      <c r="R334" s="21"/>
      <c r="S334" s="26"/>
      <c r="T334" s="26"/>
      <c r="U334" s="26"/>
      <c r="V334" s="22"/>
      <c r="W334" s="26"/>
      <c r="X334" s="26"/>
      <c r="Y334" s="26"/>
      <c r="Z334" s="22"/>
      <c r="AA334" s="57"/>
    </row>
    <row r="335" spans="1:31" ht="13.5" customHeight="1" x14ac:dyDescent="0.2">
      <c r="A335" s="4"/>
      <c r="B335" s="4"/>
      <c r="C335" s="43">
        <v>3</v>
      </c>
      <c r="D335" s="5" t="s">
        <v>37</v>
      </c>
      <c r="E335" s="21"/>
      <c r="F335" s="21"/>
      <c r="G335" s="21"/>
      <c r="H335" s="21"/>
      <c r="I335" s="21"/>
      <c r="J335" s="26"/>
      <c r="K335" s="21"/>
      <c r="L335" s="21"/>
      <c r="M335" s="21"/>
      <c r="N335" s="26"/>
      <c r="O335" s="21"/>
      <c r="P335" s="228"/>
      <c r="Q335" s="21"/>
      <c r="R335" s="21"/>
      <c r="S335" s="26"/>
      <c r="T335" s="26"/>
      <c r="U335" s="26"/>
      <c r="V335" s="22"/>
      <c r="W335" s="26"/>
      <c r="X335" s="26"/>
      <c r="Y335" s="26"/>
      <c r="Z335" s="22"/>
      <c r="AA335" s="57"/>
    </row>
    <row r="336" spans="1:31" ht="13.5" customHeight="1" x14ac:dyDescent="0.2">
      <c r="A336" s="4"/>
      <c r="B336" s="4" t="s">
        <v>40</v>
      </c>
      <c r="C336" s="43">
        <v>4</v>
      </c>
      <c r="D336" s="5" t="s">
        <v>41</v>
      </c>
      <c r="E336" s="21"/>
      <c r="F336" s="21"/>
      <c r="G336" s="21"/>
      <c r="H336" s="21"/>
      <c r="I336" s="21"/>
      <c r="J336" s="26"/>
      <c r="K336" s="21"/>
      <c r="L336" s="21"/>
      <c r="M336" s="21"/>
      <c r="N336" s="26"/>
      <c r="O336" s="21"/>
      <c r="P336" s="228"/>
      <c r="Q336" s="21"/>
      <c r="R336" s="21"/>
      <c r="S336" s="26"/>
      <c r="T336" s="26"/>
      <c r="U336" s="26"/>
      <c r="V336" s="22"/>
      <c r="W336" s="26"/>
      <c r="X336" s="26"/>
      <c r="Y336" s="26"/>
      <c r="Z336" s="22"/>
      <c r="AA336" s="57"/>
    </row>
    <row r="337" spans="1:31" ht="12.75" customHeight="1" x14ac:dyDescent="0.2">
      <c r="A337" s="4"/>
      <c r="B337" s="4"/>
      <c r="C337" s="43">
        <v>5</v>
      </c>
      <c r="D337" s="5" t="s">
        <v>45</v>
      </c>
      <c r="E337" s="21"/>
      <c r="F337" s="21"/>
      <c r="G337" s="21"/>
      <c r="H337" s="21"/>
      <c r="I337" s="21"/>
      <c r="J337" s="26"/>
      <c r="K337" s="21"/>
      <c r="L337" s="21"/>
      <c r="M337" s="21"/>
      <c r="N337" s="26"/>
      <c r="O337" s="21"/>
      <c r="P337" s="228"/>
      <c r="Q337" s="21"/>
      <c r="R337" s="21"/>
      <c r="S337" s="26"/>
      <c r="T337" s="26"/>
      <c r="U337" s="26"/>
      <c r="V337" s="22"/>
      <c r="W337" s="26"/>
      <c r="X337" s="26"/>
      <c r="Y337" s="26"/>
      <c r="Z337" s="22"/>
      <c r="AA337" s="57"/>
    </row>
    <row r="338" spans="1:31" ht="13.5" customHeight="1" thickBot="1" x14ac:dyDescent="0.25">
      <c r="A338" s="4"/>
      <c r="B338" s="4"/>
      <c r="C338" s="44">
        <v>6</v>
      </c>
      <c r="D338" s="5" t="s">
        <v>257</v>
      </c>
      <c r="E338" s="30"/>
      <c r="F338" s="30"/>
      <c r="G338" s="30"/>
      <c r="H338" s="30"/>
      <c r="I338" s="30"/>
      <c r="J338" s="27"/>
      <c r="K338" s="30"/>
      <c r="L338" s="30"/>
      <c r="M338" s="30"/>
      <c r="N338" s="27"/>
      <c r="O338" s="30"/>
      <c r="P338" s="229"/>
      <c r="Q338" s="30"/>
      <c r="R338" s="30"/>
      <c r="S338" s="27"/>
      <c r="T338" s="27"/>
      <c r="U338" s="27"/>
      <c r="V338" s="31"/>
      <c r="W338" s="27"/>
      <c r="X338" s="27"/>
      <c r="Y338" s="27"/>
      <c r="Z338" s="31"/>
      <c r="AA338" s="58"/>
      <c r="AB338" s="254">
        <f>COUNTIF(E333:Z338,"&gt;3")</f>
        <v>0</v>
      </c>
      <c r="AC338" s="254">
        <v>0</v>
      </c>
      <c r="AD338" s="254">
        <v>0</v>
      </c>
      <c r="AE338" s="254">
        <f>AB338-AD338+AC338</f>
        <v>0</v>
      </c>
    </row>
    <row r="339" spans="1:31" ht="14.25" customHeight="1" thickTop="1" x14ac:dyDescent="0.2">
      <c r="A339" s="7"/>
      <c r="B339" s="7" t="s">
        <v>48</v>
      </c>
      <c r="C339" s="45">
        <v>1</v>
      </c>
      <c r="D339" s="6" t="s">
        <v>49</v>
      </c>
      <c r="E339" s="295"/>
      <c r="F339" s="33"/>
      <c r="G339" s="295"/>
      <c r="H339" s="295"/>
      <c r="I339" s="33"/>
      <c r="J339" s="33"/>
      <c r="K339" s="295"/>
      <c r="L339" s="33"/>
      <c r="M339" s="295"/>
      <c r="N339" s="33"/>
      <c r="O339" s="295"/>
      <c r="P339" s="244"/>
      <c r="Q339" s="295"/>
      <c r="R339" s="295"/>
      <c r="S339" s="33"/>
      <c r="T339" s="33"/>
      <c r="U339" s="295"/>
      <c r="V339" s="34"/>
      <c r="W339" s="33"/>
      <c r="X339" s="33"/>
      <c r="Y339" s="295"/>
      <c r="Z339" s="34"/>
      <c r="AA339" s="62"/>
    </row>
    <row r="340" spans="1:31" ht="13.5" customHeight="1" x14ac:dyDescent="0.2">
      <c r="A340" s="8"/>
      <c r="B340" s="8"/>
      <c r="C340" s="46">
        <v>2</v>
      </c>
      <c r="D340" s="5" t="s">
        <v>55</v>
      </c>
      <c r="E340" s="21"/>
      <c r="F340" s="26"/>
      <c r="G340" s="21"/>
      <c r="H340" s="21"/>
      <c r="I340" s="26"/>
      <c r="J340" s="26"/>
      <c r="K340" s="21"/>
      <c r="L340" s="26"/>
      <c r="M340" s="21"/>
      <c r="N340" s="26"/>
      <c r="O340" s="21"/>
      <c r="P340" s="245"/>
      <c r="Q340" s="21"/>
      <c r="R340" s="21"/>
      <c r="S340" s="26"/>
      <c r="T340" s="26"/>
      <c r="U340" s="21"/>
      <c r="V340" s="35"/>
      <c r="W340" s="26"/>
      <c r="X340" s="26"/>
      <c r="Y340" s="21"/>
      <c r="Z340" s="35"/>
      <c r="AA340" s="63"/>
    </row>
    <row r="341" spans="1:31" ht="13.5" customHeight="1" x14ac:dyDescent="0.2">
      <c r="A341" s="8"/>
      <c r="B341" s="8" t="s">
        <v>60</v>
      </c>
      <c r="C341" s="46">
        <v>3</v>
      </c>
      <c r="D341" s="5" t="s">
        <v>61</v>
      </c>
      <c r="E341" s="21"/>
      <c r="F341" s="26"/>
      <c r="G341" s="21"/>
      <c r="H341" s="21"/>
      <c r="I341" s="26"/>
      <c r="J341" s="26"/>
      <c r="K341" s="21"/>
      <c r="L341" s="26"/>
      <c r="M341" s="21"/>
      <c r="N341" s="26"/>
      <c r="O341" s="21"/>
      <c r="P341" s="245"/>
      <c r="Q341" s="21"/>
      <c r="R341" s="21"/>
      <c r="S341" s="26"/>
      <c r="T341" s="26"/>
      <c r="U341" s="21"/>
      <c r="V341" s="35"/>
      <c r="W341" s="26"/>
      <c r="X341" s="26"/>
      <c r="Y341" s="21"/>
      <c r="Z341" s="35"/>
      <c r="AA341" s="63"/>
    </row>
    <row r="342" spans="1:31" ht="13.5" customHeight="1" x14ac:dyDescent="0.2">
      <c r="A342" s="8"/>
      <c r="B342" s="8"/>
      <c r="C342" s="46">
        <v>4</v>
      </c>
      <c r="D342" s="5" t="s">
        <v>67</v>
      </c>
      <c r="E342" s="21"/>
      <c r="F342" s="26"/>
      <c r="G342" s="21"/>
      <c r="H342" s="21"/>
      <c r="I342" s="26"/>
      <c r="J342" s="26"/>
      <c r="K342" s="21"/>
      <c r="L342" s="26"/>
      <c r="M342" s="21"/>
      <c r="N342" s="26"/>
      <c r="O342" s="21"/>
      <c r="P342" s="245"/>
      <c r="Q342" s="21"/>
      <c r="R342" s="21"/>
      <c r="S342" s="26"/>
      <c r="T342" s="26"/>
      <c r="U342" s="21"/>
      <c r="V342" s="35"/>
      <c r="W342" s="26"/>
      <c r="X342" s="26"/>
      <c r="Y342" s="21"/>
      <c r="Z342" s="35"/>
      <c r="AA342" s="63"/>
    </row>
    <row r="343" spans="1:31" ht="13.5" customHeight="1" thickBot="1" x14ac:dyDescent="0.25">
      <c r="A343" s="9"/>
      <c r="B343" s="9"/>
      <c r="C343" s="47">
        <v>5</v>
      </c>
      <c r="D343" s="5" t="s">
        <v>71</v>
      </c>
      <c r="E343" s="296"/>
      <c r="F343" s="36"/>
      <c r="G343" s="296"/>
      <c r="H343" s="296"/>
      <c r="I343" s="36"/>
      <c r="J343" s="36"/>
      <c r="K343" s="296"/>
      <c r="L343" s="36"/>
      <c r="M343" s="296"/>
      <c r="N343" s="36"/>
      <c r="O343" s="296"/>
      <c r="P343" s="246"/>
      <c r="Q343" s="296"/>
      <c r="R343" s="296"/>
      <c r="S343" s="36"/>
      <c r="T343" s="36"/>
      <c r="U343" s="296"/>
      <c r="V343" s="37"/>
      <c r="W343" s="36"/>
      <c r="X343" s="36"/>
      <c r="Y343" s="296"/>
      <c r="Z343" s="37"/>
      <c r="AA343" s="64"/>
      <c r="AB343" s="254">
        <f>COUNTIF(E339:Z343,"&gt;3")</f>
        <v>0</v>
      </c>
      <c r="AC343" s="254">
        <v>0</v>
      </c>
      <c r="AD343" s="254">
        <v>0</v>
      </c>
      <c r="AE343" s="254">
        <f>AB343-AD343+AC343</f>
        <v>0</v>
      </c>
    </row>
    <row r="344" spans="1:31" ht="13.5" customHeight="1" thickTop="1" x14ac:dyDescent="0.2">
      <c r="A344" s="8"/>
      <c r="B344" s="8" t="s">
        <v>134</v>
      </c>
      <c r="C344" s="45">
        <v>1</v>
      </c>
      <c r="D344" s="6" t="s">
        <v>576</v>
      </c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227"/>
      <c r="Q344" s="25"/>
      <c r="R344" s="25"/>
      <c r="S344" s="19"/>
      <c r="T344" s="19"/>
      <c r="U344" s="19"/>
      <c r="V344" s="20"/>
      <c r="W344" s="19"/>
      <c r="X344" s="19"/>
      <c r="Y344" s="19"/>
      <c r="Z344" s="20"/>
      <c r="AA344" s="61"/>
    </row>
    <row r="345" spans="1:31" ht="13.5" customHeight="1" x14ac:dyDescent="0.2">
      <c r="A345" s="8"/>
      <c r="B345" s="8"/>
      <c r="C345" s="46">
        <v>2</v>
      </c>
      <c r="D345" s="5" t="s">
        <v>79</v>
      </c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28"/>
      <c r="Q345" s="26"/>
      <c r="R345" s="26"/>
      <c r="S345" s="21"/>
      <c r="T345" s="21"/>
      <c r="U345" s="21"/>
      <c r="V345" s="22"/>
      <c r="W345" s="21"/>
      <c r="X345" s="21"/>
      <c r="Y345" s="21"/>
      <c r="Z345" s="22"/>
      <c r="AA345" s="57"/>
    </row>
    <row r="346" spans="1:31" ht="13.5" customHeight="1" x14ac:dyDescent="0.2">
      <c r="A346" s="8"/>
      <c r="B346" s="8" t="s">
        <v>86</v>
      </c>
      <c r="C346" s="46">
        <v>3</v>
      </c>
      <c r="D346" s="5" t="s">
        <v>87</v>
      </c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28"/>
      <c r="Q346" s="26"/>
      <c r="R346" s="26"/>
      <c r="S346" s="21"/>
      <c r="T346" s="21"/>
      <c r="U346" s="21"/>
      <c r="V346" s="22"/>
      <c r="W346" s="21"/>
      <c r="X346" s="21"/>
      <c r="Y346" s="21"/>
      <c r="Z346" s="22"/>
      <c r="AA346" s="57"/>
    </row>
    <row r="347" spans="1:31" ht="13.5" customHeight="1" x14ac:dyDescent="0.2">
      <c r="A347" s="8"/>
      <c r="B347" s="8"/>
      <c r="C347" s="46">
        <v>4</v>
      </c>
      <c r="D347" s="5" t="s">
        <v>575</v>
      </c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28"/>
      <c r="Q347" s="26"/>
      <c r="R347" s="26"/>
      <c r="S347" s="21"/>
      <c r="T347" s="21"/>
      <c r="U347" s="21"/>
      <c r="V347" s="22"/>
      <c r="W347" s="21"/>
      <c r="X347" s="21"/>
      <c r="Y347" s="21"/>
      <c r="Z347" s="22"/>
      <c r="AA347" s="57"/>
    </row>
    <row r="348" spans="1:31" ht="13.5" customHeight="1" x14ac:dyDescent="0.2">
      <c r="A348" s="8"/>
      <c r="B348" s="8"/>
      <c r="C348" s="46">
        <v>5</v>
      </c>
      <c r="D348" s="5" t="s">
        <v>96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28"/>
      <c r="Q348" s="26"/>
      <c r="R348" s="26"/>
      <c r="S348" s="21"/>
      <c r="T348" s="21"/>
      <c r="U348" s="21"/>
      <c r="V348" s="22"/>
      <c r="W348" s="21"/>
      <c r="X348" s="21"/>
      <c r="Y348" s="21"/>
      <c r="Z348" s="22"/>
      <c r="AA348" s="57"/>
    </row>
    <row r="349" spans="1:31" ht="13.5" customHeight="1" x14ac:dyDescent="0.2">
      <c r="A349" s="8"/>
      <c r="B349" s="8"/>
      <c r="C349" s="46">
        <v>6</v>
      </c>
      <c r="D349" s="5" t="s">
        <v>99</v>
      </c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28"/>
      <c r="Q349" s="26"/>
      <c r="R349" s="26"/>
      <c r="S349" s="21"/>
      <c r="T349" s="21"/>
      <c r="U349" s="21"/>
      <c r="V349" s="22"/>
      <c r="W349" s="21"/>
      <c r="X349" s="21"/>
      <c r="Y349" s="21"/>
      <c r="Z349" s="22"/>
      <c r="AA349" s="57"/>
    </row>
    <row r="350" spans="1:31" ht="13.5" customHeight="1" thickBot="1" x14ac:dyDescent="0.25">
      <c r="A350" s="9"/>
      <c r="B350" s="9"/>
      <c r="C350" s="47">
        <v>7</v>
      </c>
      <c r="D350" s="5" t="s">
        <v>574</v>
      </c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229"/>
      <c r="Q350" s="27"/>
      <c r="R350" s="27"/>
      <c r="S350" s="30"/>
      <c r="T350" s="30"/>
      <c r="U350" s="30"/>
      <c r="V350" s="31"/>
      <c r="W350" s="30"/>
      <c r="X350" s="30"/>
      <c r="Y350" s="30"/>
      <c r="Z350" s="31"/>
      <c r="AA350" s="58"/>
      <c r="AB350" s="254">
        <f>COUNTIF(E344:Z350,"&gt;3")</f>
        <v>0</v>
      </c>
      <c r="AC350" s="254">
        <v>0</v>
      </c>
      <c r="AD350" s="254">
        <v>0</v>
      </c>
      <c r="AE350" s="254">
        <f>AB350-AD350+AC350</f>
        <v>0</v>
      </c>
    </row>
    <row r="351" spans="1:31" ht="14.25" customHeight="1" thickTop="1" x14ac:dyDescent="0.2">
      <c r="A351" s="4"/>
      <c r="B351" s="4" t="s">
        <v>135</v>
      </c>
      <c r="C351" s="42">
        <v>1</v>
      </c>
      <c r="D351" s="6" t="s">
        <v>109</v>
      </c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43"/>
      <c r="Q351" s="295"/>
      <c r="R351" s="295"/>
      <c r="S351" s="295"/>
      <c r="T351" s="295"/>
      <c r="U351" s="295"/>
      <c r="V351" s="38"/>
      <c r="W351" s="295"/>
      <c r="X351" s="295"/>
      <c r="Y351" s="295"/>
      <c r="Z351" s="38"/>
      <c r="AA351" s="59"/>
    </row>
    <row r="352" spans="1:31" x14ac:dyDescent="0.2">
      <c r="A352" s="4"/>
      <c r="B352" s="4"/>
      <c r="C352" s="43">
        <v>2</v>
      </c>
      <c r="D352" s="5" t="s">
        <v>112</v>
      </c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28"/>
      <c r="Q352" s="21"/>
      <c r="R352" s="21"/>
      <c r="S352" s="21"/>
      <c r="T352" s="21"/>
      <c r="U352" s="21"/>
      <c r="V352" s="22"/>
      <c r="W352" s="21"/>
      <c r="X352" s="21"/>
      <c r="Y352" s="21"/>
      <c r="Z352" s="22"/>
      <c r="AA352" s="57"/>
    </row>
    <row r="353" spans="1:31" x14ac:dyDescent="0.2">
      <c r="A353" s="4"/>
      <c r="B353" s="4" t="s">
        <v>118</v>
      </c>
      <c r="C353" s="43">
        <v>3</v>
      </c>
      <c r="D353" s="5" t="s">
        <v>593</v>
      </c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28"/>
      <c r="Q353" s="21"/>
      <c r="R353" s="21"/>
      <c r="S353" s="21"/>
      <c r="T353" s="21"/>
      <c r="U353" s="21"/>
      <c r="V353" s="22"/>
      <c r="W353" s="21"/>
      <c r="X353" s="21"/>
      <c r="Y353" s="21"/>
      <c r="Z353" s="22"/>
      <c r="AA353" s="57"/>
    </row>
    <row r="354" spans="1:31" x14ac:dyDescent="0.2">
      <c r="A354" s="4"/>
      <c r="B354" s="4"/>
      <c r="C354" s="43">
        <v>4</v>
      </c>
      <c r="D354" s="5" t="s">
        <v>572</v>
      </c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28"/>
      <c r="Q354" s="21"/>
      <c r="R354" s="21"/>
      <c r="S354" s="21"/>
      <c r="T354" s="21"/>
      <c r="U354" s="21"/>
      <c r="V354" s="22"/>
      <c r="W354" s="21"/>
      <c r="X354" s="21"/>
      <c r="Y354" s="21"/>
      <c r="Z354" s="22"/>
      <c r="AA354" s="57"/>
    </row>
    <row r="355" spans="1:31" x14ac:dyDescent="0.2">
      <c r="A355" s="4"/>
      <c r="B355" s="4"/>
      <c r="C355" s="43">
        <v>5</v>
      </c>
      <c r="D355" s="5" t="s">
        <v>573</v>
      </c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28"/>
      <c r="Q355" s="21"/>
      <c r="R355" s="21"/>
      <c r="S355" s="21"/>
      <c r="T355" s="21"/>
      <c r="U355" s="21"/>
      <c r="V355" s="22"/>
      <c r="W355" s="21"/>
      <c r="X355" s="21"/>
      <c r="Y355" s="21"/>
      <c r="Z355" s="22"/>
      <c r="AA355" s="57"/>
    </row>
    <row r="356" spans="1:31" ht="13.5" thickBot="1" x14ac:dyDescent="0.25">
      <c r="A356" s="4"/>
      <c r="B356" s="4"/>
      <c r="C356" s="44">
        <v>6</v>
      </c>
      <c r="D356" s="5" t="s">
        <v>571</v>
      </c>
      <c r="E356" s="296"/>
      <c r="F356" s="296"/>
      <c r="G356" s="296"/>
      <c r="H356" s="296"/>
      <c r="I356" s="296"/>
      <c r="J356" s="296"/>
      <c r="K356" s="296"/>
      <c r="L356" s="296"/>
      <c r="M356" s="296"/>
      <c r="N356" s="296"/>
      <c r="O356" s="296"/>
      <c r="P356" s="241"/>
      <c r="Q356" s="296"/>
      <c r="R356" s="296"/>
      <c r="S356" s="296"/>
      <c r="T356" s="296"/>
      <c r="U356" s="296"/>
      <c r="V356" s="24"/>
      <c r="W356" s="296"/>
      <c r="X356" s="296"/>
      <c r="Y356" s="296"/>
      <c r="Z356" s="24"/>
      <c r="AA356" s="60"/>
      <c r="AB356" s="254">
        <f>COUNTIF(E351:Z356,"&gt;3")</f>
        <v>0</v>
      </c>
      <c r="AC356" s="254">
        <v>0</v>
      </c>
      <c r="AD356" s="254">
        <v>0</v>
      </c>
      <c r="AE356" s="254">
        <f>AB356-AD356+AC356</f>
        <v>0</v>
      </c>
    </row>
    <row r="357" spans="1:31" ht="13.5" thickTop="1" x14ac:dyDescent="0.2">
      <c r="A357" s="2"/>
      <c r="B357" s="2" t="s">
        <v>204</v>
      </c>
      <c r="C357" s="42">
        <v>1</v>
      </c>
      <c r="D357" s="6" t="s">
        <v>205</v>
      </c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227"/>
      <c r="Q357" s="19"/>
      <c r="R357" s="19"/>
      <c r="S357" s="19"/>
      <c r="T357" s="19"/>
      <c r="U357" s="19"/>
      <c r="V357" s="20"/>
      <c r="W357" s="19"/>
      <c r="X357" s="19"/>
      <c r="Y357" s="19"/>
      <c r="Z357" s="20"/>
      <c r="AA357" s="61"/>
    </row>
    <row r="358" spans="1:31" x14ac:dyDescent="0.2">
      <c r="A358" s="4"/>
      <c r="B358" s="4" t="s">
        <v>282</v>
      </c>
      <c r="C358" s="43">
        <v>2</v>
      </c>
      <c r="D358" s="5" t="s">
        <v>209</v>
      </c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28"/>
      <c r="Q358" s="21"/>
      <c r="R358" s="21"/>
      <c r="S358" s="21"/>
      <c r="T358" s="21"/>
      <c r="U358" s="21"/>
      <c r="V358" s="22"/>
      <c r="W358" s="21"/>
      <c r="X358" s="21"/>
      <c r="Y358" s="21"/>
      <c r="Z358" s="22"/>
      <c r="AA358" s="57"/>
    </row>
    <row r="359" spans="1:31" x14ac:dyDescent="0.2">
      <c r="A359" s="4"/>
      <c r="B359" s="4"/>
      <c r="C359" s="43">
        <v>3</v>
      </c>
      <c r="D359" s="5" t="s">
        <v>213</v>
      </c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28"/>
      <c r="Q359" s="21"/>
      <c r="R359" s="21"/>
      <c r="S359" s="21"/>
      <c r="T359" s="21"/>
      <c r="U359" s="21"/>
      <c r="V359" s="22"/>
      <c r="W359" s="21"/>
      <c r="X359" s="21"/>
      <c r="Y359" s="21"/>
      <c r="Z359" s="22"/>
      <c r="AA359" s="57"/>
    </row>
    <row r="360" spans="1:31" x14ac:dyDescent="0.2">
      <c r="A360" s="4"/>
      <c r="B360" s="4" t="s">
        <v>217</v>
      </c>
      <c r="C360" s="43">
        <v>4</v>
      </c>
      <c r="D360" s="5" t="s">
        <v>218</v>
      </c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28"/>
      <c r="Q360" s="21"/>
      <c r="R360" s="21"/>
      <c r="S360" s="21"/>
      <c r="T360" s="21"/>
      <c r="U360" s="21"/>
      <c r="V360" s="22"/>
      <c r="W360" s="21"/>
      <c r="X360" s="21"/>
      <c r="Y360" s="21"/>
      <c r="Z360" s="22"/>
      <c r="AA360" s="57"/>
    </row>
    <row r="361" spans="1:31" x14ac:dyDescent="0.2">
      <c r="A361" s="4"/>
      <c r="B361" s="4"/>
      <c r="C361" s="43">
        <v>5</v>
      </c>
      <c r="D361" s="5" t="s">
        <v>221</v>
      </c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28"/>
      <c r="Q361" s="21"/>
      <c r="R361" s="21"/>
      <c r="S361" s="21"/>
      <c r="T361" s="21"/>
      <c r="U361" s="21"/>
      <c r="V361" s="22"/>
      <c r="W361" s="21"/>
      <c r="X361" s="21"/>
      <c r="Y361" s="21"/>
      <c r="Z361" s="22"/>
      <c r="AA361" s="57"/>
    </row>
    <row r="362" spans="1:31" ht="13.5" thickBot="1" x14ac:dyDescent="0.25">
      <c r="A362" s="4"/>
      <c r="B362" s="4"/>
      <c r="C362" s="44">
        <v>6</v>
      </c>
      <c r="D362" s="5" t="s">
        <v>226</v>
      </c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229"/>
      <c r="Q362" s="30"/>
      <c r="R362" s="30"/>
      <c r="S362" s="30"/>
      <c r="T362" s="30"/>
      <c r="U362" s="30"/>
      <c r="V362" s="31"/>
      <c r="W362" s="30"/>
      <c r="X362" s="30"/>
      <c r="Y362" s="30"/>
      <c r="Z362" s="31"/>
      <c r="AA362" s="58"/>
      <c r="AB362" s="254">
        <f>COUNTIF(E357:Z362,"&gt;3")</f>
        <v>0</v>
      </c>
      <c r="AC362" s="254">
        <v>0</v>
      </c>
      <c r="AD362" s="254">
        <v>0</v>
      </c>
      <c r="AE362" s="254">
        <f>AB362-AD362+AC362</f>
        <v>0</v>
      </c>
    </row>
    <row r="363" spans="1:31" ht="13.5" thickTop="1" x14ac:dyDescent="0.2">
      <c r="A363" s="2"/>
      <c r="B363" s="2" t="s">
        <v>136</v>
      </c>
      <c r="C363" s="42">
        <v>1</v>
      </c>
      <c r="D363" s="6" t="s">
        <v>231</v>
      </c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43"/>
      <c r="Q363" s="295"/>
      <c r="R363" s="295"/>
      <c r="S363" s="295"/>
      <c r="T363" s="295"/>
      <c r="U363" s="295"/>
      <c r="V363" s="38"/>
      <c r="W363" s="295"/>
      <c r="X363" s="295"/>
      <c r="Y363" s="295"/>
      <c r="Z363" s="38"/>
      <c r="AA363" s="59"/>
    </row>
    <row r="364" spans="1:31" x14ac:dyDescent="0.2">
      <c r="A364" s="4"/>
      <c r="B364" s="4"/>
      <c r="C364" s="43">
        <v>2</v>
      </c>
      <c r="D364" s="5" t="s">
        <v>234</v>
      </c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28"/>
      <c r="Q364" s="21"/>
      <c r="R364" s="21"/>
      <c r="S364" s="21"/>
      <c r="T364" s="21"/>
      <c r="U364" s="21"/>
      <c r="V364" s="22"/>
      <c r="W364" s="21"/>
      <c r="X364" s="21"/>
      <c r="Y364" s="21"/>
      <c r="Z364" s="22"/>
      <c r="AA364" s="57"/>
    </row>
    <row r="365" spans="1:31" x14ac:dyDescent="0.2">
      <c r="A365" s="4"/>
      <c r="B365" s="4" t="s">
        <v>238</v>
      </c>
      <c r="C365" s="43">
        <v>3</v>
      </c>
      <c r="D365" s="5" t="s">
        <v>239</v>
      </c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28"/>
      <c r="Q365" s="21"/>
      <c r="R365" s="21"/>
      <c r="S365" s="21"/>
      <c r="T365" s="21"/>
      <c r="U365" s="21"/>
      <c r="V365" s="22"/>
      <c r="W365" s="21"/>
      <c r="X365" s="21"/>
      <c r="Y365" s="21"/>
      <c r="Z365" s="22"/>
      <c r="AA365" s="57"/>
    </row>
    <row r="366" spans="1:31" x14ac:dyDescent="0.2">
      <c r="A366" s="4"/>
      <c r="B366" s="4"/>
      <c r="C366" s="43">
        <v>4</v>
      </c>
      <c r="D366" s="5" t="s">
        <v>241</v>
      </c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28"/>
      <c r="Q366" s="21"/>
      <c r="R366" s="21"/>
      <c r="S366" s="21"/>
      <c r="T366" s="21"/>
      <c r="U366" s="21"/>
      <c r="V366" s="22"/>
      <c r="W366" s="21"/>
      <c r="X366" s="21"/>
      <c r="Y366" s="21"/>
      <c r="Z366" s="22"/>
      <c r="AA366" s="57"/>
    </row>
    <row r="367" spans="1:31" x14ac:dyDescent="0.2">
      <c r="A367" s="4"/>
      <c r="B367" s="4"/>
      <c r="C367" s="43">
        <v>5</v>
      </c>
      <c r="D367" s="5" t="s">
        <v>244</v>
      </c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28"/>
      <c r="Q367" s="21"/>
      <c r="R367" s="21"/>
      <c r="S367" s="21"/>
      <c r="T367" s="21"/>
      <c r="U367" s="21"/>
      <c r="V367" s="22"/>
      <c r="W367" s="21"/>
      <c r="X367" s="21"/>
      <c r="Y367" s="21"/>
      <c r="Z367" s="22"/>
      <c r="AA367" s="57"/>
    </row>
    <row r="368" spans="1:31" x14ac:dyDescent="0.2">
      <c r="A368" s="4"/>
      <c r="B368" s="4"/>
      <c r="C368" s="43">
        <v>6</v>
      </c>
      <c r="D368" s="5" t="s">
        <v>570</v>
      </c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28"/>
      <c r="Q368" s="21"/>
      <c r="R368" s="21"/>
      <c r="S368" s="21"/>
      <c r="T368" s="21"/>
      <c r="U368" s="21"/>
      <c r="V368" s="22"/>
      <c r="W368" s="21"/>
      <c r="X368" s="21"/>
      <c r="Y368" s="21"/>
      <c r="Z368" s="22"/>
      <c r="AA368" s="57"/>
    </row>
    <row r="369" spans="1:31" ht="13.5" thickBot="1" x14ac:dyDescent="0.25">
      <c r="A369" s="4"/>
      <c r="B369" s="4"/>
      <c r="C369" s="44">
        <v>7</v>
      </c>
      <c r="D369" s="5" t="s">
        <v>252</v>
      </c>
      <c r="E369" s="296"/>
      <c r="F369" s="296"/>
      <c r="G369" s="296"/>
      <c r="H369" s="296"/>
      <c r="I369" s="296"/>
      <c r="J369" s="296"/>
      <c r="K369" s="296"/>
      <c r="L369" s="296"/>
      <c r="M369" s="296"/>
      <c r="N369" s="296"/>
      <c r="O369" s="296"/>
      <c r="P369" s="241"/>
      <c r="Q369" s="296"/>
      <c r="R369" s="296"/>
      <c r="S369" s="296"/>
      <c r="T369" s="296"/>
      <c r="U369" s="296"/>
      <c r="V369" s="24"/>
      <c r="W369" s="296"/>
      <c r="X369" s="296"/>
      <c r="Y369" s="296"/>
      <c r="Z369" s="24"/>
      <c r="AA369" s="60"/>
      <c r="AB369" s="254">
        <f>COUNTIF(E363:Z369,"&gt;3")</f>
        <v>0</v>
      </c>
      <c r="AC369" s="254">
        <v>0</v>
      </c>
      <c r="AD369" s="254">
        <v>0</v>
      </c>
      <c r="AE369" s="254">
        <f>AB369-AD369+AC369</f>
        <v>0</v>
      </c>
    </row>
    <row r="370" spans="1:31" ht="13.5" thickTop="1" x14ac:dyDescent="0.2">
      <c r="A370" s="2"/>
      <c r="B370" s="2" t="s">
        <v>137</v>
      </c>
      <c r="C370" s="42">
        <v>1</v>
      </c>
      <c r="D370" s="6" t="s">
        <v>297</v>
      </c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227"/>
      <c r="Q370" s="25"/>
      <c r="R370" s="25"/>
      <c r="S370" s="19"/>
      <c r="T370" s="19"/>
      <c r="U370" s="19"/>
      <c r="V370" s="20"/>
      <c r="W370" s="19"/>
      <c r="X370" s="19"/>
      <c r="Y370" s="19"/>
      <c r="Z370" s="20"/>
      <c r="AA370" s="61"/>
    </row>
    <row r="371" spans="1:31" x14ac:dyDescent="0.2">
      <c r="A371" s="4"/>
      <c r="B371" s="4"/>
      <c r="C371" s="43">
        <v>2</v>
      </c>
      <c r="D371" s="5" t="s">
        <v>301</v>
      </c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28"/>
      <c r="Q371" s="26"/>
      <c r="R371" s="26"/>
      <c r="S371" s="21"/>
      <c r="T371" s="21"/>
      <c r="U371" s="21"/>
      <c r="V371" s="22"/>
      <c r="W371" s="21"/>
      <c r="X371" s="21"/>
      <c r="Y371" s="21"/>
      <c r="Z371" s="22"/>
      <c r="AA371" s="57"/>
    </row>
    <row r="372" spans="1:31" x14ac:dyDescent="0.2">
      <c r="A372" s="4"/>
      <c r="B372" s="4" t="s">
        <v>303</v>
      </c>
      <c r="C372" s="43">
        <v>3</v>
      </c>
      <c r="D372" s="5" t="s">
        <v>304</v>
      </c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28"/>
      <c r="Q372" s="26"/>
      <c r="R372" s="26"/>
      <c r="S372" s="21"/>
      <c r="T372" s="21"/>
      <c r="U372" s="21"/>
      <c r="V372" s="22"/>
      <c r="W372" s="21"/>
      <c r="X372" s="21"/>
      <c r="Y372" s="21"/>
      <c r="Z372" s="22"/>
      <c r="AA372" s="57"/>
    </row>
    <row r="373" spans="1:31" x14ac:dyDescent="0.2">
      <c r="A373" s="4"/>
      <c r="B373" s="4"/>
      <c r="C373" s="43">
        <v>4</v>
      </c>
      <c r="D373" s="5" t="s">
        <v>308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28"/>
      <c r="Q373" s="26"/>
      <c r="R373" s="26"/>
      <c r="S373" s="21"/>
      <c r="T373" s="21"/>
      <c r="U373" s="21"/>
      <c r="V373" s="22"/>
      <c r="W373" s="21"/>
      <c r="X373" s="21"/>
      <c r="Y373" s="21"/>
      <c r="Z373" s="22"/>
      <c r="AA373" s="57"/>
    </row>
    <row r="374" spans="1:31" x14ac:dyDescent="0.2">
      <c r="A374" s="4"/>
      <c r="B374" s="4"/>
      <c r="C374" s="43">
        <v>5</v>
      </c>
      <c r="D374" s="5" t="s">
        <v>313</v>
      </c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28"/>
      <c r="Q374" s="26"/>
      <c r="R374" s="26"/>
      <c r="S374" s="21"/>
      <c r="T374" s="21"/>
      <c r="U374" s="21"/>
      <c r="V374" s="22"/>
      <c r="W374" s="21"/>
      <c r="X374" s="21"/>
      <c r="Y374" s="21"/>
      <c r="Z374" s="22"/>
      <c r="AA374" s="57"/>
    </row>
    <row r="375" spans="1:31" x14ac:dyDescent="0.2">
      <c r="A375" s="4"/>
      <c r="B375" s="4"/>
      <c r="C375" s="43">
        <v>6</v>
      </c>
      <c r="D375" s="5" t="s">
        <v>317</v>
      </c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28"/>
      <c r="Q375" s="26"/>
      <c r="R375" s="26"/>
      <c r="S375" s="21"/>
      <c r="T375" s="21"/>
      <c r="U375" s="21"/>
      <c r="V375" s="22"/>
      <c r="W375" s="21"/>
      <c r="X375" s="21"/>
      <c r="Y375" s="21"/>
      <c r="Z375" s="22"/>
      <c r="AA375" s="57"/>
    </row>
    <row r="376" spans="1:31" x14ac:dyDescent="0.2">
      <c r="A376" s="4"/>
      <c r="B376" s="4"/>
      <c r="C376" s="43">
        <v>7</v>
      </c>
      <c r="D376" s="5" t="s">
        <v>321</v>
      </c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28"/>
      <c r="Q376" s="26"/>
      <c r="R376" s="26"/>
      <c r="S376" s="21"/>
      <c r="T376" s="21"/>
      <c r="U376" s="21"/>
      <c r="V376" s="22"/>
      <c r="W376" s="21"/>
      <c r="X376" s="21"/>
      <c r="Y376" s="21"/>
      <c r="Z376" s="22"/>
      <c r="AA376" s="57"/>
    </row>
    <row r="377" spans="1:31" ht="13.5" thickBot="1" x14ac:dyDescent="0.25">
      <c r="A377" s="4"/>
      <c r="B377" s="4"/>
      <c r="C377" s="44">
        <v>8</v>
      </c>
      <c r="D377" s="5" t="s">
        <v>325</v>
      </c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229"/>
      <c r="Q377" s="27"/>
      <c r="R377" s="27"/>
      <c r="S377" s="30"/>
      <c r="T377" s="30"/>
      <c r="U377" s="30"/>
      <c r="V377" s="31"/>
      <c r="W377" s="30"/>
      <c r="X377" s="30"/>
      <c r="Y377" s="30"/>
      <c r="Z377" s="31"/>
      <c r="AA377" s="58"/>
      <c r="AB377" s="254">
        <f>COUNTIF(E370:Z377,"&gt;3")</f>
        <v>0</v>
      </c>
      <c r="AC377" s="254">
        <v>0</v>
      </c>
      <c r="AD377" s="254">
        <v>0</v>
      </c>
      <c r="AE377" s="254">
        <f>AB377-AD377+AC377</f>
        <v>0</v>
      </c>
    </row>
    <row r="378" spans="1:31" ht="13.5" thickTop="1" x14ac:dyDescent="0.2">
      <c r="A378" s="7"/>
      <c r="B378" s="7" t="s">
        <v>328</v>
      </c>
      <c r="C378" s="45">
        <v>1</v>
      </c>
      <c r="D378" s="6" t="s">
        <v>329</v>
      </c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43"/>
      <c r="Q378" s="33"/>
      <c r="R378" s="33"/>
      <c r="S378" s="295"/>
      <c r="T378" s="295"/>
      <c r="U378" s="295"/>
      <c r="V378" s="38"/>
      <c r="W378" s="295"/>
      <c r="X378" s="295"/>
      <c r="Y378" s="295"/>
      <c r="Z378" s="38"/>
      <c r="AA378" s="59"/>
    </row>
    <row r="379" spans="1:31" x14ac:dyDescent="0.2">
      <c r="A379" s="8"/>
      <c r="B379" s="8" t="s">
        <v>334</v>
      </c>
      <c r="C379" s="46">
        <v>2</v>
      </c>
      <c r="D379" s="5" t="s">
        <v>335</v>
      </c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28"/>
      <c r="Q379" s="21"/>
      <c r="R379" s="21"/>
      <c r="S379" s="21"/>
      <c r="T379" s="21"/>
      <c r="U379" s="21"/>
      <c r="V379" s="76"/>
      <c r="W379" s="21"/>
      <c r="X379" s="21"/>
      <c r="Y379" s="21"/>
      <c r="Z379" s="76"/>
      <c r="AA379" s="57"/>
    </row>
    <row r="380" spans="1:31" x14ac:dyDescent="0.2">
      <c r="A380" s="8"/>
      <c r="B380" s="8" t="s">
        <v>337</v>
      </c>
      <c r="C380" s="46">
        <v>3</v>
      </c>
      <c r="D380" s="5" t="s">
        <v>338</v>
      </c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28"/>
      <c r="Q380" s="26"/>
      <c r="R380" s="26"/>
      <c r="S380" s="21"/>
      <c r="T380" s="21"/>
      <c r="U380" s="21"/>
      <c r="V380" s="22"/>
      <c r="W380" s="21"/>
      <c r="X380" s="21"/>
      <c r="Y380" s="21"/>
      <c r="Z380" s="22"/>
      <c r="AA380" s="57"/>
    </row>
    <row r="381" spans="1:31" x14ac:dyDescent="0.2">
      <c r="A381" s="8"/>
      <c r="B381" s="8"/>
      <c r="C381" s="46">
        <v>4</v>
      </c>
      <c r="D381" s="5" t="s">
        <v>341</v>
      </c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28"/>
      <c r="Q381" s="26"/>
      <c r="R381" s="26"/>
      <c r="S381" s="21"/>
      <c r="T381" s="21"/>
      <c r="U381" s="21"/>
      <c r="V381" s="22"/>
      <c r="W381" s="21"/>
      <c r="X381" s="21"/>
      <c r="Y381" s="21"/>
      <c r="Z381" s="22"/>
      <c r="AA381" s="57"/>
    </row>
    <row r="382" spans="1:31" x14ac:dyDescent="0.2">
      <c r="A382" s="8"/>
      <c r="B382" s="8" t="s">
        <v>158</v>
      </c>
      <c r="C382" s="46">
        <v>5</v>
      </c>
      <c r="D382" s="5" t="s">
        <v>159</v>
      </c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28"/>
      <c r="Q382" s="26"/>
      <c r="R382" s="26"/>
      <c r="S382" s="21"/>
      <c r="T382" s="21"/>
      <c r="U382" s="21"/>
      <c r="V382" s="22"/>
      <c r="W382" s="21"/>
      <c r="X382" s="21"/>
      <c r="Y382" s="21"/>
      <c r="Z382" s="22"/>
      <c r="AA382" s="57"/>
    </row>
    <row r="383" spans="1:31" ht="13.5" thickBot="1" x14ac:dyDescent="0.25">
      <c r="A383" s="9"/>
      <c r="B383" s="9"/>
      <c r="C383" s="47">
        <v>6</v>
      </c>
      <c r="D383" s="5" t="s">
        <v>161</v>
      </c>
      <c r="E383" s="296"/>
      <c r="F383" s="296"/>
      <c r="G383" s="296"/>
      <c r="H383" s="296"/>
      <c r="I383" s="296"/>
      <c r="J383" s="296"/>
      <c r="K383" s="296"/>
      <c r="L383" s="296"/>
      <c r="M383" s="296"/>
      <c r="N383" s="296"/>
      <c r="O383" s="296"/>
      <c r="P383" s="241"/>
      <c r="Q383" s="36"/>
      <c r="R383" s="36"/>
      <c r="S383" s="296"/>
      <c r="T383" s="296"/>
      <c r="U383" s="296"/>
      <c r="V383" s="24"/>
      <c r="W383" s="296"/>
      <c r="X383" s="296"/>
      <c r="Y383" s="296"/>
      <c r="Z383" s="24"/>
      <c r="AA383" s="60"/>
      <c r="AB383" s="254">
        <f>COUNTIF(E378:Z383,"&gt;3")</f>
        <v>0</v>
      </c>
      <c r="AC383" s="254">
        <v>0</v>
      </c>
      <c r="AD383" s="254">
        <v>0</v>
      </c>
      <c r="AE383" s="254">
        <f>AB383-AD383+AC383</f>
        <v>0</v>
      </c>
    </row>
    <row r="384" spans="1:31" ht="13.5" thickTop="1" x14ac:dyDescent="0.2">
      <c r="A384" s="8"/>
      <c r="B384" s="8" t="s">
        <v>165</v>
      </c>
      <c r="C384" s="45">
        <v>1</v>
      </c>
      <c r="D384" s="6" t="s">
        <v>166</v>
      </c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227"/>
      <c r="Q384" s="25"/>
      <c r="R384" s="25"/>
      <c r="S384" s="19"/>
      <c r="T384" s="19"/>
      <c r="U384" s="19"/>
      <c r="V384" s="20"/>
      <c r="W384" s="19"/>
      <c r="X384" s="19"/>
      <c r="Y384" s="19"/>
      <c r="Z384" s="20"/>
      <c r="AA384" s="61"/>
    </row>
    <row r="385" spans="1:31" x14ac:dyDescent="0.2">
      <c r="A385" s="8"/>
      <c r="B385" s="8" t="s">
        <v>170</v>
      </c>
      <c r="C385" s="46">
        <v>2</v>
      </c>
      <c r="D385" s="5" t="s">
        <v>171</v>
      </c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28"/>
      <c r="Q385" s="26"/>
      <c r="R385" s="26"/>
      <c r="S385" s="21"/>
      <c r="T385" s="21"/>
      <c r="U385" s="21"/>
      <c r="V385" s="22"/>
      <c r="W385" s="21"/>
      <c r="X385" s="21"/>
      <c r="Y385" s="21"/>
      <c r="Z385" s="22"/>
      <c r="AA385" s="57"/>
    </row>
    <row r="386" spans="1:31" x14ac:dyDescent="0.2">
      <c r="A386" s="8"/>
      <c r="B386" s="8"/>
      <c r="C386" s="46">
        <v>3</v>
      </c>
      <c r="D386" s="5" t="s">
        <v>174</v>
      </c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28"/>
      <c r="Q386" s="26"/>
      <c r="R386" s="26"/>
      <c r="S386" s="21"/>
      <c r="T386" s="21"/>
      <c r="U386" s="21"/>
      <c r="V386" s="22"/>
      <c r="W386" s="21"/>
      <c r="X386" s="21"/>
      <c r="Y386" s="21"/>
      <c r="Z386" s="22"/>
      <c r="AA386" s="57"/>
    </row>
    <row r="387" spans="1:31" x14ac:dyDescent="0.2">
      <c r="A387" s="8"/>
      <c r="B387" s="8" t="s">
        <v>177</v>
      </c>
      <c r="C387" s="46">
        <v>4</v>
      </c>
      <c r="D387" s="5" t="s">
        <v>178</v>
      </c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28"/>
      <c r="Q387" s="26"/>
      <c r="R387" s="26"/>
      <c r="S387" s="21"/>
      <c r="T387" s="21"/>
      <c r="U387" s="21"/>
      <c r="V387" s="22"/>
      <c r="W387" s="21"/>
      <c r="X387" s="21"/>
      <c r="Y387" s="21"/>
      <c r="Z387" s="22"/>
      <c r="AA387" s="57"/>
    </row>
    <row r="388" spans="1:31" ht="13.5" thickBot="1" x14ac:dyDescent="0.25">
      <c r="A388" s="9"/>
      <c r="B388" s="9"/>
      <c r="C388" s="47">
        <v>5</v>
      </c>
      <c r="D388" s="5" t="s">
        <v>183</v>
      </c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229"/>
      <c r="Q388" s="27"/>
      <c r="R388" s="27"/>
      <c r="S388" s="30"/>
      <c r="T388" s="30"/>
      <c r="U388" s="30"/>
      <c r="V388" s="31"/>
      <c r="W388" s="30"/>
      <c r="X388" s="30"/>
      <c r="Y388" s="30"/>
      <c r="Z388" s="31"/>
      <c r="AA388" s="58"/>
      <c r="AB388" s="254">
        <f>COUNTIF(E384:Z388,"&gt;3")</f>
        <v>0</v>
      </c>
      <c r="AC388" s="254">
        <v>0</v>
      </c>
      <c r="AD388" s="254">
        <v>0</v>
      </c>
      <c r="AE388" s="254">
        <f>AB388-AD388+AC388</f>
        <v>0</v>
      </c>
    </row>
    <row r="389" spans="1:31" ht="13.5" thickTop="1" x14ac:dyDescent="0.2">
      <c r="A389" s="4"/>
      <c r="B389" s="4" t="s">
        <v>138</v>
      </c>
      <c r="C389" s="42">
        <v>1</v>
      </c>
      <c r="D389" s="6" t="s">
        <v>186</v>
      </c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43"/>
      <c r="Q389" s="295"/>
      <c r="R389" s="295"/>
      <c r="S389" s="295"/>
      <c r="T389" s="295"/>
      <c r="U389" s="295"/>
      <c r="V389" s="38"/>
      <c r="W389" s="295"/>
      <c r="X389" s="295"/>
      <c r="Y389" s="295"/>
      <c r="Z389" s="38"/>
      <c r="AA389" s="59"/>
    </row>
    <row r="390" spans="1:31" x14ac:dyDescent="0.2">
      <c r="A390" s="4"/>
      <c r="B390" s="4"/>
      <c r="C390" s="43">
        <v>2</v>
      </c>
      <c r="D390" s="5" t="s">
        <v>587</v>
      </c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28"/>
      <c r="Q390" s="21"/>
      <c r="R390" s="21"/>
      <c r="S390" s="21"/>
      <c r="T390" s="21"/>
      <c r="U390" s="21"/>
      <c r="V390" s="22"/>
      <c r="W390" s="21"/>
      <c r="X390" s="21"/>
      <c r="Y390" s="21"/>
      <c r="Z390" s="22"/>
      <c r="AA390" s="57"/>
    </row>
    <row r="391" spans="1:31" x14ac:dyDescent="0.2">
      <c r="A391" s="4"/>
      <c r="B391" s="4" t="s">
        <v>413</v>
      </c>
      <c r="C391" s="43">
        <v>3</v>
      </c>
      <c r="D391" s="5" t="s">
        <v>569</v>
      </c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28"/>
      <c r="Q391" s="21"/>
      <c r="R391" s="21"/>
      <c r="S391" s="21"/>
      <c r="T391" s="21"/>
      <c r="U391" s="21"/>
      <c r="V391" s="22"/>
      <c r="W391" s="21"/>
      <c r="X391" s="21"/>
      <c r="Y391" s="21"/>
      <c r="Z391" s="22"/>
      <c r="AA391" s="57"/>
    </row>
    <row r="392" spans="1:31" x14ac:dyDescent="0.2">
      <c r="A392" s="4"/>
      <c r="B392" s="4"/>
      <c r="C392" s="43">
        <v>4</v>
      </c>
      <c r="D392" s="5" t="s">
        <v>568</v>
      </c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28"/>
      <c r="Q392" s="21"/>
      <c r="R392" s="21"/>
      <c r="S392" s="21"/>
      <c r="T392" s="21"/>
      <c r="U392" s="21"/>
      <c r="V392" s="22"/>
      <c r="W392" s="21"/>
      <c r="X392" s="21"/>
      <c r="Y392" s="21"/>
      <c r="Z392" s="22"/>
      <c r="AA392" s="57"/>
    </row>
    <row r="393" spans="1:31" x14ac:dyDescent="0.2">
      <c r="A393" s="4"/>
      <c r="B393" s="4"/>
      <c r="C393" s="43">
        <v>5</v>
      </c>
      <c r="D393" s="5" t="s">
        <v>567</v>
      </c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28"/>
      <c r="Q393" s="21"/>
      <c r="R393" s="21"/>
      <c r="S393" s="21"/>
      <c r="T393" s="21"/>
      <c r="U393" s="21"/>
      <c r="V393" s="22"/>
      <c r="W393" s="21"/>
      <c r="X393" s="21"/>
      <c r="Y393" s="21"/>
      <c r="Z393" s="22"/>
      <c r="AA393" s="57"/>
    </row>
    <row r="394" spans="1:31" ht="13.5" thickBot="1" x14ac:dyDescent="0.25">
      <c r="A394" s="4"/>
      <c r="B394" s="4"/>
      <c r="C394" s="44">
        <v>6</v>
      </c>
      <c r="D394" s="5" t="s">
        <v>421</v>
      </c>
      <c r="E394" s="296"/>
      <c r="F394" s="296"/>
      <c r="G394" s="296"/>
      <c r="H394" s="296"/>
      <c r="I394" s="296"/>
      <c r="J394" s="296"/>
      <c r="K394" s="296"/>
      <c r="L394" s="296"/>
      <c r="M394" s="296"/>
      <c r="N394" s="296"/>
      <c r="O394" s="296"/>
      <c r="P394" s="241"/>
      <c r="Q394" s="296"/>
      <c r="R394" s="296"/>
      <c r="S394" s="296"/>
      <c r="T394" s="296"/>
      <c r="U394" s="296"/>
      <c r="V394" s="24"/>
      <c r="W394" s="296"/>
      <c r="X394" s="296"/>
      <c r="Y394" s="296"/>
      <c r="Z394" s="24"/>
      <c r="AA394" s="60"/>
      <c r="AB394" s="254">
        <f>COUNTIF(E389:Z394,"&gt;3")</f>
        <v>0</v>
      </c>
      <c r="AC394" s="254">
        <v>0</v>
      </c>
      <c r="AD394" s="254">
        <v>0</v>
      </c>
      <c r="AE394" s="254">
        <f>AB394-AD394+AC394</f>
        <v>0</v>
      </c>
    </row>
    <row r="395" spans="1:31" ht="13.5" thickTop="1" x14ac:dyDescent="0.2">
      <c r="A395" s="2"/>
      <c r="B395" s="2" t="s">
        <v>283</v>
      </c>
      <c r="C395" s="42">
        <v>1</v>
      </c>
      <c r="D395" s="6" t="s">
        <v>566</v>
      </c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227"/>
      <c r="Q395" s="19"/>
      <c r="R395" s="19"/>
      <c r="S395" s="19"/>
      <c r="T395" s="19"/>
      <c r="U395" s="19"/>
      <c r="V395" s="20"/>
      <c r="W395" s="19"/>
      <c r="X395" s="19"/>
      <c r="Y395" s="19"/>
      <c r="Z395" s="20"/>
      <c r="AA395" s="61"/>
    </row>
    <row r="396" spans="1:31" x14ac:dyDescent="0.2">
      <c r="A396" s="4"/>
      <c r="B396" s="4" t="s">
        <v>284</v>
      </c>
      <c r="C396" s="43">
        <v>2</v>
      </c>
      <c r="D396" s="5" t="s">
        <v>262</v>
      </c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28"/>
      <c r="Q396" s="21"/>
      <c r="R396" s="21"/>
      <c r="S396" s="21"/>
      <c r="T396" s="21"/>
      <c r="U396" s="21"/>
      <c r="V396" s="22"/>
      <c r="W396" s="21"/>
      <c r="X396" s="21"/>
      <c r="Y396" s="21"/>
      <c r="Z396" s="22"/>
      <c r="AA396" s="57"/>
    </row>
    <row r="397" spans="1:31" x14ac:dyDescent="0.2">
      <c r="A397" s="4"/>
      <c r="B397" s="4"/>
      <c r="C397" s="43">
        <v>3</v>
      </c>
      <c r="D397" s="5" t="s">
        <v>565</v>
      </c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28"/>
      <c r="Q397" s="21"/>
      <c r="R397" s="21"/>
      <c r="S397" s="21"/>
      <c r="T397" s="21"/>
      <c r="U397" s="21"/>
      <c r="V397" s="22"/>
      <c r="W397" s="21"/>
      <c r="X397" s="21"/>
      <c r="Y397" s="21"/>
      <c r="Z397" s="22"/>
      <c r="AA397" s="57"/>
    </row>
    <row r="398" spans="1:31" x14ac:dyDescent="0.2">
      <c r="A398" s="4"/>
      <c r="B398" s="4"/>
      <c r="C398" s="43">
        <v>4</v>
      </c>
      <c r="D398" s="5" t="s">
        <v>564</v>
      </c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28"/>
      <c r="Q398" s="21"/>
      <c r="R398" s="21"/>
      <c r="S398" s="21"/>
      <c r="T398" s="21"/>
      <c r="U398" s="21"/>
      <c r="V398" s="22"/>
      <c r="W398" s="21"/>
      <c r="X398" s="21"/>
      <c r="Y398" s="21"/>
      <c r="Z398" s="22"/>
      <c r="AA398" s="57"/>
    </row>
    <row r="399" spans="1:31" x14ac:dyDescent="0.2">
      <c r="A399" s="4"/>
      <c r="B399" s="4" t="s">
        <v>267</v>
      </c>
      <c r="C399" s="43">
        <v>5</v>
      </c>
      <c r="D399" s="5" t="s">
        <v>563</v>
      </c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28"/>
      <c r="Q399" s="21"/>
      <c r="R399" s="21"/>
      <c r="S399" s="21"/>
      <c r="T399" s="21"/>
      <c r="U399" s="21"/>
      <c r="V399" s="22"/>
      <c r="W399" s="21"/>
      <c r="X399" s="21"/>
      <c r="Y399" s="21"/>
      <c r="Z399" s="22"/>
      <c r="AA399" s="57"/>
    </row>
    <row r="400" spans="1:31" ht="13.5" thickBot="1" x14ac:dyDescent="0.25">
      <c r="A400" s="10"/>
      <c r="B400" s="10"/>
      <c r="C400" s="48">
        <v>6</v>
      </c>
      <c r="D400" s="11" t="s">
        <v>276</v>
      </c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229"/>
      <c r="Q400" s="30"/>
      <c r="R400" s="30"/>
      <c r="S400" s="30"/>
      <c r="T400" s="30"/>
      <c r="U400" s="30"/>
      <c r="V400" s="31"/>
      <c r="W400" s="30"/>
      <c r="X400" s="30"/>
      <c r="Y400" s="30"/>
      <c r="Z400" s="31"/>
      <c r="AA400" s="58"/>
      <c r="AB400" s="254">
        <f>COUNTIF(E395:Z400,"&gt;3")</f>
        <v>0</v>
      </c>
      <c r="AC400" s="254">
        <v>0</v>
      </c>
      <c r="AD400" s="254">
        <v>0</v>
      </c>
      <c r="AE400" s="254">
        <f>AB400-AD400+AC400</f>
        <v>0</v>
      </c>
    </row>
    <row r="401" spans="1:31" ht="13.5" thickTop="1" x14ac:dyDescent="0.2">
      <c r="A401" s="7"/>
      <c r="B401" s="7" t="s">
        <v>151</v>
      </c>
      <c r="C401" s="45">
        <v>1</v>
      </c>
      <c r="D401" s="6" t="s">
        <v>152</v>
      </c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227"/>
      <c r="Q401" s="19"/>
      <c r="R401" s="19"/>
      <c r="S401" s="19"/>
      <c r="T401" s="19"/>
      <c r="U401" s="19"/>
      <c r="V401" s="20"/>
      <c r="W401" s="19"/>
      <c r="X401" s="19"/>
      <c r="Y401" s="19"/>
      <c r="Z401" s="20"/>
      <c r="AA401" s="61"/>
    </row>
    <row r="402" spans="1:31" x14ac:dyDescent="0.2">
      <c r="A402" s="8"/>
      <c r="B402" s="8" t="s">
        <v>2</v>
      </c>
      <c r="C402" s="46">
        <v>2</v>
      </c>
      <c r="D402" s="5" t="s">
        <v>3</v>
      </c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28"/>
      <c r="Q402" s="21"/>
      <c r="R402" s="21"/>
      <c r="S402" s="21"/>
      <c r="T402" s="21"/>
      <c r="U402" s="21"/>
      <c r="V402" s="22"/>
      <c r="W402" s="21"/>
      <c r="X402" s="21"/>
      <c r="Y402" s="21"/>
      <c r="Z402" s="22"/>
      <c r="AA402" s="57"/>
    </row>
    <row r="403" spans="1:31" x14ac:dyDescent="0.2">
      <c r="A403" s="8"/>
      <c r="B403" s="8"/>
      <c r="C403" s="46">
        <v>3</v>
      </c>
      <c r="D403" s="5" t="s">
        <v>7</v>
      </c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28"/>
      <c r="Q403" s="21"/>
      <c r="R403" s="21"/>
      <c r="S403" s="21"/>
      <c r="T403" s="21"/>
      <c r="U403" s="21"/>
      <c r="V403" s="22"/>
      <c r="W403" s="21"/>
      <c r="X403" s="21"/>
      <c r="Y403" s="21"/>
      <c r="Z403" s="22"/>
      <c r="AA403" s="57"/>
    </row>
    <row r="404" spans="1:31" x14ac:dyDescent="0.2">
      <c r="A404" s="8"/>
      <c r="B404" s="8" t="s">
        <v>14</v>
      </c>
      <c r="C404" s="46">
        <v>4</v>
      </c>
      <c r="D404" s="5" t="s">
        <v>15</v>
      </c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28"/>
      <c r="Q404" s="21"/>
      <c r="R404" s="21"/>
      <c r="S404" s="21"/>
      <c r="T404" s="21"/>
      <c r="U404" s="21"/>
      <c r="V404" s="22"/>
      <c r="W404" s="21"/>
      <c r="X404" s="21"/>
      <c r="Y404" s="21"/>
      <c r="Z404" s="22"/>
      <c r="AA404" s="57"/>
    </row>
    <row r="405" spans="1:31" x14ac:dyDescent="0.2">
      <c r="A405" s="8"/>
      <c r="B405" s="8"/>
      <c r="C405" s="46">
        <v>5</v>
      </c>
      <c r="D405" s="5" t="s">
        <v>19</v>
      </c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28"/>
      <c r="Q405" s="21"/>
      <c r="R405" s="21"/>
      <c r="S405" s="21"/>
      <c r="T405" s="21"/>
      <c r="U405" s="21"/>
      <c r="V405" s="22"/>
      <c r="W405" s="21"/>
      <c r="X405" s="21"/>
      <c r="Y405" s="21"/>
      <c r="Z405" s="22"/>
      <c r="AA405" s="57"/>
    </row>
    <row r="406" spans="1:31" ht="13.5" thickBot="1" x14ac:dyDescent="0.25">
      <c r="A406" s="9"/>
      <c r="B406" s="9"/>
      <c r="C406" s="47">
        <v>6</v>
      </c>
      <c r="D406" s="5" t="s">
        <v>562</v>
      </c>
      <c r="E406" s="296"/>
      <c r="F406" s="296"/>
      <c r="G406" s="296"/>
      <c r="H406" s="296"/>
      <c r="I406" s="296"/>
      <c r="J406" s="296"/>
      <c r="K406" s="296"/>
      <c r="L406" s="296"/>
      <c r="M406" s="296"/>
      <c r="N406" s="296"/>
      <c r="O406" s="296"/>
      <c r="P406" s="241"/>
      <c r="Q406" s="296"/>
      <c r="R406" s="296"/>
      <c r="S406" s="296"/>
      <c r="T406" s="296"/>
      <c r="U406" s="296"/>
      <c r="V406" s="24"/>
      <c r="W406" s="296"/>
      <c r="X406" s="296"/>
      <c r="Y406" s="296"/>
      <c r="Z406" s="24"/>
      <c r="AA406" s="60"/>
      <c r="AB406" s="254">
        <f>COUNTIF(E401:Z406,"&gt;3")</f>
        <v>0</v>
      </c>
      <c r="AC406" s="254">
        <v>0</v>
      </c>
      <c r="AD406" s="254">
        <v>0</v>
      </c>
      <c r="AE406" s="254">
        <f>AB406-AD406+AC406</f>
        <v>0</v>
      </c>
    </row>
    <row r="407" spans="1:31" ht="13.5" thickTop="1" x14ac:dyDescent="0.2">
      <c r="A407" s="4"/>
      <c r="B407" s="4" t="s">
        <v>139</v>
      </c>
      <c r="C407" s="42">
        <v>1</v>
      </c>
      <c r="D407" s="6" t="s">
        <v>28</v>
      </c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227"/>
      <c r="Q407" s="25"/>
      <c r="R407" s="25"/>
      <c r="S407" s="19"/>
      <c r="T407" s="19"/>
      <c r="U407" s="19"/>
      <c r="V407" s="20"/>
      <c r="W407" s="19"/>
      <c r="X407" s="19"/>
      <c r="Y407" s="19"/>
      <c r="Z407" s="20"/>
      <c r="AA407" s="61"/>
    </row>
    <row r="408" spans="1:31" x14ac:dyDescent="0.2">
      <c r="A408" s="4"/>
      <c r="B408" s="4"/>
      <c r="C408" s="43">
        <v>2</v>
      </c>
      <c r="D408" s="5" t="s">
        <v>561</v>
      </c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28"/>
      <c r="Q408" s="26"/>
      <c r="R408" s="26"/>
      <c r="S408" s="21"/>
      <c r="T408" s="21"/>
      <c r="U408" s="21"/>
      <c r="V408" s="22"/>
      <c r="W408" s="21"/>
      <c r="X408" s="21"/>
      <c r="Y408" s="21"/>
      <c r="Z408" s="22"/>
      <c r="AA408" s="57"/>
    </row>
    <row r="409" spans="1:31" x14ac:dyDescent="0.2">
      <c r="A409" s="4"/>
      <c r="B409" s="4" t="s">
        <v>38</v>
      </c>
      <c r="C409" s="43">
        <v>3</v>
      </c>
      <c r="D409" s="5" t="s">
        <v>560</v>
      </c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28"/>
      <c r="Q409" s="26"/>
      <c r="R409" s="26"/>
      <c r="S409" s="21"/>
      <c r="T409" s="21"/>
      <c r="U409" s="21"/>
      <c r="V409" s="22"/>
      <c r="W409" s="21"/>
      <c r="X409" s="21"/>
      <c r="Y409" s="21"/>
      <c r="Z409" s="22"/>
      <c r="AA409" s="57"/>
    </row>
    <row r="410" spans="1:31" x14ac:dyDescent="0.2">
      <c r="A410" s="4"/>
      <c r="B410" s="4"/>
      <c r="C410" s="43">
        <v>4</v>
      </c>
      <c r="D410" s="5" t="s">
        <v>42</v>
      </c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28"/>
      <c r="Q410" s="26"/>
      <c r="R410" s="26"/>
      <c r="S410" s="21"/>
      <c r="T410" s="21"/>
      <c r="U410" s="21"/>
      <c r="V410" s="22"/>
      <c r="W410" s="21"/>
      <c r="X410" s="21"/>
      <c r="Y410" s="21"/>
      <c r="Z410" s="22"/>
      <c r="AA410" s="57"/>
    </row>
    <row r="411" spans="1:31" ht="13.5" thickBot="1" x14ac:dyDescent="0.25">
      <c r="A411" s="4"/>
      <c r="B411" s="4"/>
      <c r="C411" s="44">
        <v>5</v>
      </c>
      <c r="D411" s="5" t="s">
        <v>46</v>
      </c>
      <c r="E411" s="296"/>
      <c r="F411" s="296"/>
      <c r="G411" s="296"/>
      <c r="H411" s="30"/>
      <c r="I411" s="296"/>
      <c r="J411" s="296"/>
      <c r="K411" s="296"/>
      <c r="L411" s="296"/>
      <c r="M411" s="296"/>
      <c r="N411" s="296"/>
      <c r="O411" s="30"/>
      <c r="P411" s="229"/>
      <c r="Q411" s="27"/>
      <c r="R411" s="27"/>
      <c r="S411" s="296"/>
      <c r="T411" s="296"/>
      <c r="U411" s="296"/>
      <c r="V411" s="24"/>
      <c r="W411" s="296"/>
      <c r="X411" s="296"/>
      <c r="Y411" s="296"/>
      <c r="Z411" s="24"/>
      <c r="AA411" s="60"/>
      <c r="AB411" s="254">
        <f>COUNTIF(E407:Z411,"&gt;3")</f>
        <v>0</v>
      </c>
      <c r="AC411" s="254">
        <v>0</v>
      </c>
      <c r="AD411" s="254">
        <v>0</v>
      </c>
      <c r="AE411" s="254">
        <f>AB411-AD411+AC411</f>
        <v>0</v>
      </c>
    </row>
    <row r="412" spans="1:31" ht="13.5" thickTop="1" x14ac:dyDescent="0.2">
      <c r="A412" s="14"/>
      <c r="B412" s="14" t="s">
        <v>258</v>
      </c>
      <c r="C412" s="42">
        <v>1</v>
      </c>
      <c r="D412" s="68" t="s">
        <v>259</v>
      </c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227"/>
      <c r="Q412" s="25"/>
      <c r="R412" s="25"/>
      <c r="S412" s="19"/>
      <c r="T412" s="19"/>
      <c r="U412" s="19"/>
      <c r="V412" s="20"/>
      <c r="W412" s="19"/>
      <c r="X412" s="19"/>
      <c r="Y412" s="19"/>
      <c r="Z412" s="20"/>
      <c r="AA412" s="61" t="s">
        <v>517</v>
      </c>
    </row>
    <row r="413" spans="1:31" x14ac:dyDescent="0.2">
      <c r="A413" s="13"/>
      <c r="B413" s="13" t="s">
        <v>518</v>
      </c>
      <c r="C413" s="43">
        <v>2</v>
      </c>
      <c r="D413" s="5" t="s">
        <v>50</v>
      </c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28"/>
      <c r="Q413" s="26"/>
      <c r="R413" s="26"/>
      <c r="S413" s="21"/>
      <c r="T413" s="21"/>
      <c r="U413" s="21"/>
      <c r="V413" s="22"/>
      <c r="W413" s="21"/>
      <c r="X413" s="21"/>
      <c r="Y413" s="21"/>
      <c r="Z413" s="22"/>
      <c r="AA413" s="57"/>
    </row>
    <row r="414" spans="1:31" x14ac:dyDescent="0.2">
      <c r="A414" s="13"/>
      <c r="B414" s="13"/>
      <c r="C414" s="43">
        <v>3</v>
      </c>
      <c r="D414" s="5" t="s">
        <v>56</v>
      </c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28"/>
      <c r="Q414" s="26"/>
      <c r="R414" s="26"/>
      <c r="S414" s="21"/>
      <c r="T414" s="21"/>
      <c r="U414" s="21"/>
      <c r="V414" s="22"/>
      <c r="W414" s="21"/>
      <c r="X414" s="21"/>
      <c r="Y414" s="21"/>
      <c r="Z414" s="22"/>
      <c r="AA414" s="57"/>
    </row>
    <row r="415" spans="1:31" x14ac:dyDescent="0.2">
      <c r="A415" s="13"/>
      <c r="B415" s="13" t="s">
        <v>62</v>
      </c>
      <c r="C415" s="43">
        <v>4</v>
      </c>
      <c r="D415" s="5" t="s">
        <v>63</v>
      </c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28"/>
      <c r="Q415" s="26"/>
      <c r="R415" s="26"/>
      <c r="S415" s="21"/>
      <c r="T415" s="21"/>
      <c r="U415" s="21"/>
      <c r="V415" s="22"/>
      <c r="W415" s="21"/>
      <c r="X415" s="21"/>
      <c r="Y415" s="21"/>
      <c r="Z415" s="22"/>
      <c r="AA415" s="57"/>
    </row>
    <row r="416" spans="1:31" ht="13.5" thickBot="1" x14ac:dyDescent="0.25">
      <c r="A416" s="13"/>
      <c r="B416" s="13"/>
      <c r="C416" s="44">
        <v>5</v>
      </c>
      <c r="D416" s="5" t="s">
        <v>68</v>
      </c>
      <c r="E416" s="296"/>
      <c r="F416" s="296"/>
      <c r="G416" s="296"/>
      <c r="H416" s="30"/>
      <c r="I416" s="296"/>
      <c r="J416" s="296"/>
      <c r="K416" s="296"/>
      <c r="L416" s="296"/>
      <c r="M416" s="296"/>
      <c r="N416" s="296"/>
      <c r="O416" s="30"/>
      <c r="P416" s="229"/>
      <c r="Q416" s="27"/>
      <c r="R416" s="27"/>
      <c r="S416" s="296"/>
      <c r="T416" s="296"/>
      <c r="U416" s="296"/>
      <c r="V416" s="24"/>
      <c r="W416" s="296"/>
      <c r="X416" s="296"/>
      <c r="Y416" s="296"/>
      <c r="Z416" s="24"/>
      <c r="AA416" s="60"/>
      <c r="AB416" s="254">
        <f>COUNTIF(E412:Z416,"&gt;3")</f>
        <v>0</v>
      </c>
      <c r="AC416" s="254">
        <v>0</v>
      </c>
      <c r="AD416" s="254">
        <v>0</v>
      </c>
      <c r="AE416" s="254">
        <f>AB416-AD416+AC416</f>
        <v>0</v>
      </c>
    </row>
    <row r="417" spans="1:31" ht="13.5" thickTop="1" x14ac:dyDescent="0.2">
      <c r="A417" s="7"/>
      <c r="B417" s="7" t="s">
        <v>72</v>
      </c>
      <c r="C417" s="45">
        <v>1</v>
      </c>
      <c r="D417" s="6" t="s">
        <v>559</v>
      </c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227"/>
      <c r="Q417" s="19"/>
      <c r="R417" s="19"/>
      <c r="S417" s="19"/>
      <c r="T417" s="19"/>
      <c r="U417" s="19"/>
      <c r="V417" s="20"/>
      <c r="W417" s="19"/>
      <c r="X417" s="19"/>
      <c r="Y417" s="19"/>
      <c r="Z417" s="20"/>
      <c r="AA417" s="61"/>
    </row>
    <row r="418" spans="1:31" x14ac:dyDescent="0.2">
      <c r="A418" s="8"/>
      <c r="B418" s="8" t="s">
        <v>75</v>
      </c>
      <c r="C418" s="46">
        <v>2</v>
      </c>
      <c r="D418" s="5" t="s">
        <v>76</v>
      </c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28"/>
      <c r="Q418" s="21"/>
      <c r="R418" s="21"/>
      <c r="S418" s="21"/>
      <c r="T418" s="21"/>
      <c r="U418" s="21"/>
      <c r="V418" s="22"/>
      <c r="W418" s="21"/>
      <c r="X418" s="21"/>
      <c r="Y418" s="21"/>
      <c r="Z418" s="22"/>
      <c r="AA418" s="57"/>
    </row>
    <row r="419" spans="1:31" x14ac:dyDescent="0.2">
      <c r="A419" s="8"/>
      <c r="B419" s="8"/>
      <c r="C419" s="46">
        <v>3</v>
      </c>
      <c r="D419" s="5" t="s">
        <v>558</v>
      </c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28"/>
      <c r="Q419" s="21"/>
      <c r="R419" s="21"/>
      <c r="S419" s="21"/>
      <c r="T419" s="21"/>
      <c r="U419" s="21"/>
      <c r="V419" s="22"/>
      <c r="W419" s="21"/>
      <c r="X419" s="21"/>
      <c r="Y419" s="21"/>
      <c r="Z419" s="22"/>
      <c r="AA419" s="57"/>
    </row>
    <row r="420" spans="1:31" x14ac:dyDescent="0.2">
      <c r="A420" s="8"/>
      <c r="B420" s="8" t="s">
        <v>88</v>
      </c>
      <c r="C420" s="46">
        <v>4</v>
      </c>
      <c r="D420" s="5" t="s">
        <v>557</v>
      </c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28"/>
      <c r="Q420" s="21"/>
      <c r="R420" s="21"/>
      <c r="S420" s="21"/>
      <c r="T420" s="21"/>
      <c r="U420" s="21"/>
      <c r="V420" s="22"/>
      <c r="W420" s="21"/>
      <c r="X420" s="21"/>
      <c r="Y420" s="21"/>
      <c r="Z420" s="22"/>
      <c r="AA420" s="57"/>
    </row>
    <row r="421" spans="1:31" x14ac:dyDescent="0.2">
      <c r="A421" s="8"/>
      <c r="B421" s="8"/>
      <c r="C421" s="46">
        <v>5</v>
      </c>
      <c r="D421" s="5" t="s">
        <v>92</v>
      </c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28"/>
      <c r="Q421" s="21"/>
      <c r="R421" s="21"/>
      <c r="S421" s="21"/>
      <c r="T421" s="21"/>
      <c r="U421" s="21"/>
      <c r="V421" s="22"/>
      <c r="W421" s="21"/>
      <c r="X421" s="21"/>
      <c r="Y421" s="21"/>
      <c r="Z421" s="22"/>
      <c r="AA421" s="57"/>
    </row>
    <row r="422" spans="1:31" ht="13.5" thickBot="1" x14ac:dyDescent="0.25">
      <c r="A422" s="9"/>
      <c r="B422" s="9"/>
      <c r="C422" s="47">
        <v>6</v>
      </c>
      <c r="D422" s="5" t="s">
        <v>556</v>
      </c>
      <c r="E422" s="296"/>
      <c r="F422" s="296"/>
      <c r="G422" s="296"/>
      <c r="H422" s="296"/>
      <c r="I422" s="296"/>
      <c r="J422" s="296"/>
      <c r="K422" s="296"/>
      <c r="L422" s="296"/>
      <c r="M422" s="296"/>
      <c r="N422" s="296"/>
      <c r="O422" s="296"/>
      <c r="P422" s="241"/>
      <c r="Q422" s="296"/>
      <c r="R422" s="30"/>
      <c r="S422" s="296"/>
      <c r="T422" s="296"/>
      <c r="U422" s="296"/>
      <c r="V422" s="24"/>
      <c r="W422" s="296"/>
      <c r="X422" s="296"/>
      <c r="Y422" s="296"/>
      <c r="Z422" s="24"/>
      <c r="AA422" s="60"/>
      <c r="AB422" s="254">
        <f>COUNTIF(E417:Z422,"&gt;3")</f>
        <v>0</v>
      </c>
      <c r="AC422" s="254">
        <v>0</v>
      </c>
      <c r="AD422" s="254">
        <v>0</v>
      </c>
      <c r="AE422" s="254">
        <f>AB422-AD422+AC422</f>
        <v>0</v>
      </c>
    </row>
    <row r="423" spans="1:31" ht="13.5" thickTop="1" x14ac:dyDescent="0.2">
      <c r="A423" s="15"/>
      <c r="B423" s="15" t="s">
        <v>100</v>
      </c>
      <c r="C423" s="45">
        <v>1</v>
      </c>
      <c r="D423" s="6" t="s">
        <v>101</v>
      </c>
      <c r="E423" s="19"/>
      <c r="F423" s="25"/>
      <c r="G423" s="19"/>
      <c r="H423" s="25"/>
      <c r="I423" s="25"/>
      <c r="J423" s="25"/>
      <c r="K423" s="25"/>
      <c r="L423" s="19"/>
      <c r="M423" s="19"/>
      <c r="N423" s="25"/>
      <c r="O423" s="19"/>
      <c r="P423" s="247"/>
      <c r="Q423" s="25"/>
      <c r="R423" s="21"/>
      <c r="S423" s="25"/>
      <c r="T423" s="25"/>
      <c r="U423" s="25"/>
      <c r="V423" s="20"/>
      <c r="W423" s="25"/>
      <c r="X423" s="25"/>
      <c r="Y423" s="25"/>
      <c r="Z423" s="20"/>
      <c r="AA423" s="61"/>
    </row>
    <row r="424" spans="1:31" x14ac:dyDescent="0.2">
      <c r="A424" s="15"/>
      <c r="B424" s="15" t="s">
        <v>104</v>
      </c>
      <c r="C424" s="46">
        <v>2</v>
      </c>
      <c r="D424" s="5" t="s">
        <v>105</v>
      </c>
      <c r="E424" s="21"/>
      <c r="F424" s="26"/>
      <c r="G424" s="21"/>
      <c r="H424" s="21"/>
      <c r="I424" s="26"/>
      <c r="J424" s="26"/>
      <c r="K424" s="26"/>
      <c r="L424" s="21"/>
      <c r="M424" s="21"/>
      <c r="N424" s="26"/>
      <c r="O424" s="21"/>
      <c r="P424" s="245"/>
      <c r="Q424" s="26"/>
      <c r="R424" s="21"/>
      <c r="S424" s="26"/>
      <c r="T424" s="26"/>
      <c r="U424" s="26"/>
      <c r="V424" s="22"/>
      <c r="W424" s="26"/>
      <c r="X424" s="26"/>
      <c r="Y424" s="26"/>
      <c r="Z424" s="22"/>
      <c r="AA424" s="57"/>
    </row>
    <row r="425" spans="1:31" x14ac:dyDescent="0.2">
      <c r="A425" s="15"/>
      <c r="B425" s="15"/>
      <c r="C425" s="46">
        <v>3</v>
      </c>
      <c r="D425" s="5" t="s">
        <v>555</v>
      </c>
      <c r="E425" s="21"/>
      <c r="F425" s="26"/>
      <c r="G425" s="21"/>
      <c r="H425" s="26"/>
      <c r="I425" s="26"/>
      <c r="J425" s="26"/>
      <c r="K425" s="26"/>
      <c r="L425" s="21"/>
      <c r="M425" s="21"/>
      <c r="N425" s="26"/>
      <c r="O425" s="21"/>
      <c r="P425" s="245"/>
      <c r="Q425" s="26"/>
      <c r="R425" s="21"/>
      <c r="S425" s="26"/>
      <c r="T425" s="26"/>
      <c r="U425" s="26"/>
      <c r="V425" s="22"/>
      <c r="W425" s="26"/>
      <c r="X425" s="26"/>
      <c r="Y425" s="26"/>
      <c r="Z425" s="22"/>
      <c r="AA425" s="57"/>
    </row>
    <row r="426" spans="1:31" x14ac:dyDescent="0.2">
      <c r="A426" s="15"/>
      <c r="B426" s="15" t="s">
        <v>113</v>
      </c>
      <c r="C426" s="46">
        <v>4</v>
      </c>
      <c r="D426" s="5" t="s">
        <v>114</v>
      </c>
      <c r="E426" s="21"/>
      <c r="F426" s="26"/>
      <c r="G426" s="21"/>
      <c r="H426" s="26"/>
      <c r="I426" s="26"/>
      <c r="J426" s="26"/>
      <c r="K426" s="26"/>
      <c r="L426" s="21"/>
      <c r="M426" s="21"/>
      <c r="N426" s="26"/>
      <c r="O426" s="21"/>
      <c r="P426" s="245"/>
      <c r="Q426" s="26"/>
      <c r="R426" s="21"/>
      <c r="S426" s="26"/>
      <c r="T426" s="26"/>
      <c r="U426" s="26"/>
      <c r="V426" s="22"/>
      <c r="W426" s="26"/>
      <c r="X426" s="26"/>
      <c r="Y426" s="26"/>
      <c r="Z426" s="22"/>
      <c r="AA426" s="57"/>
    </row>
    <row r="427" spans="1:31" x14ac:dyDescent="0.2">
      <c r="A427" s="15"/>
      <c r="B427" s="15"/>
      <c r="C427" s="46">
        <v>5</v>
      </c>
      <c r="D427" s="5" t="s">
        <v>554</v>
      </c>
      <c r="E427" s="21"/>
      <c r="F427" s="26"/>
      <c r="G427" s="21"/>
      <c r="H427" s="26"/>
      <c r="I427" s="26"/>
      <c r="J427" s="26"/>
      <c r="K427" s="26"/>
      <c r="L427" s="21"/>
      <c r="M427" s="21"/>
      <c r="N427" s="26"/>
      <c r="O427" s="21"/>
      <c r="P427" s="245"/>
      <c r="Q427" s="26"/>
      <c r="R427" s="21"/>
      <c r="S427" s="26"/>
      <c r="T427" s="26"/>
      <c r="U427" s="26"/>
      <c r="V427" s="22"/>
      <c r="W427" s="26"/>
      <c r="X427" s="26"/>
      <c r="Y427" s="26"/>
      <c r="Z427" s="22"/>
      <c r="AA427" s="57"/>
    </row>
    <row r="428" spans="1:31" ht="13.5" thickBot="1" x14ac:dyDescent="0.25">
      <c r="A428" s="16"/>
      <c r="B428" s="16"/>
      <c r="C428" s="47">
        <v>6</v>
      </c>
      <c r="D428" s="5" t="s">
        <v>192</v>
      </c>
      <c r="E428" s="296"/>
      <c r="F428" s="27"/>
      <c r="G428" s="30"/>
      <c r="H428" s="27"/>
      <c r="I428" s="27"/>
      <c r="J428" s="27"/>
      <c r="K428" s="27"/>
      <c r="L428" s="296"/>
      <c r="M428" s="30"/>
      <c r="N428" s="27"/>
      <c r="O428" s="30"/>
      <c r="P428" s="248"/>
      <c r="Q428" s="27"/>
      <c r="R428" s="27"/>
      <c r="S428" s="27"/>
      <c r="T428" s="27"/>
      <c r="U428" s="27"/>
      <c r="V428" s="24"/>
      <c r="W428" s="27"/>
      <c r="X428" s="27"/>
      <c r="Y428" s="27"/>
      <c r="Z428" s="24"/>
      <c r="AA428" s="60"/>
      <c r="AB428" s="254">
        <f>COUNTIF(E423:Z428,"&gt;3")</f>
        <v>0</v>
      </c>
      <c r="AC428" s="254">
        <v>0</v>
      </c>
      <c r="AD428" s="254">
        <v>0</v>
      </c>
      <c r="AE428" s="254">
        <f>AB428-AD428+AC428</f>
        <v>0</v>
      </c>
    </row>
    <row r="429" spans="1:31" s="50" customFormat="1" ht="13.5" thickTop="1" x14ac:dyDescent="0.2">
      <c r="A429" s="14"/>
      <c r="B429" s="14" t="s">
        <v>196</v>
      </c>
      <c r="C429" s="98">
        <v>1</v>
      </c>
      <c r="D429" s="53" t="s">
        <v>505</v>
      </c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227"/>
      <c r="Q429" s="19"/>
      <c r="R429" s="19"/>
      <c r="S429" s="19"/>
      <c r="T429" s="19"/>
      <c r="U429" s="19"/>
      <c r="V429" s="290"/>
      <c r="W429" s="19"/>
      <c r="X429" s="19"/>
      <c r="Y429" s="19"/>
      <c r="Z429" s="290"/>
      <c r="AA429" s="61"/>
      <c r="AB429" s="257"/>
      <c r="AC429" s="257"/>
      <c r="AD429" s="257"/>
      <c r="AE429" s="257"/>
    </row>
    <row r="430" spans="1:31" s="50" customFormat="1" x14ac:dyDescent="0.2">
      <c r="A430" s="15"/>
      <c r="B430" s="15" t="s">
        <v>199</v>
      </c>
      <c r="C430" s="99">
        <v>2</v>
      </c>
      <c r="D430" s="52" t="s">
        <v>504</v>
      </c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28"/>
      <c r="Q430" s="21"/>
      <c r="R430" s="21"/>
      <c r="S430" s="21"/>
      <c r="T430" s="21"/>
      <c r="U430" s="21"/>
      <c r="V430" s="291"/>
      <c r="W430" s="21"/>
      <c r="X430" s="21"/>
      <c r="Y430" s="21"/>
      <c r="Z430" s="291"/>
      <c r="AA430" s="57"/>
      <c r="AB430" s="257"/>
      <c r="AC430" s="257"/>
      <c r="AD430" s="257"/>
      <c r="AE430" s="257"/>
    </row>
    <row r="431" spans="1:31" s="50" customFormat="1" x14ac:dyDescent="0.2">
      <c r="A431" s="15"/>
      <c r="B431" s="15"/>
      <c r="C431" s="99">
        <v>3</v>
      </c>
      <c r="D431" s="52" t="s">
        <v>503</v>
      </c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28"/>
      <c r="Q431" s="21"/>
      <c r="R431" s="21"/>
      <c r="S431" s="21"/>
      <c r="T431" s="21"/>
      <c r="U431" s="21"/>
      <c r="V431" s="291"/>
      <c r="W431" s="21"/>
      <c r="X431" s="21"/>
      <c r="Y431" s="21"/>
      <c r="Z431" s="291"/>
      <c r="AA431" s="57"/>
      <c r="AB431" s="257"/>
      <c r="AC431" s="257"/>
      <c r="AD431" s="257"/>
      <c r="AE431" s="257"/>
    </row>
    <row r="432" spans="1:31" s="50" customFormat="1" x14ac:dyDescent="0.2">
      <c r="A432" s="15"/>
      <c r="B432" s="15" t="s">
        <v>210</v>
      </c>
      <c r="C432" s="99">
        <v>4</v>
      </c>
      <c r="D432" s="52" t="s">
        <v>502</v>
      </c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28"/>
      <c r="Q432" s="21"/>
      <c r="R432" s="21"/>
      <c r="S432" s="21"/>
      <c r="T432" s="21"/>
      <c r="U432" s="21"/>
      <c r="V432" s="291"/>
      <c r="W432" s="21"/>
      <c r="X432" s="21"/>
      <c r="Y432" s="21"/>
      <c r="Z432" s="291"/>
      <c r="AA432" s="57"/>
      <c r="AB432" s="257"/>
      <c r="AC432" s="257"/>
      <c r="AD432" s="257"/>
      <c r="AE432" s="257"/>
    </row>
    <row r="433" spans="1:31" s="50" customFormat="1" x14ac:dyDescent="0.2">
      <c r="A433" s="15"/>
      <c r="B433" s="15"/>
      <c r="C433" s="99">
        <v>5</v>
      </c>
      <c r="D433" s="52" t="s">
        <v>501</v>
      </c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28"/>
      <c r="Q433" s="21"/>
      <c r="R433" s="21"/>
      <c r="S433" s="21"/>
      <c r="T433" s="21"/>
      <c r="U433" s="21"/>
      <c r="V433" s="291"/>
      <c r="W433" s="21"/>
      <c r="X433" s="21"/>
      <c r="Y433" s="21"/>
      <c r="Z433" s="291"/>
      <c r="AA433" s="57"/>
      <c r="AB433" s="257"/>
      <c r="AC433" s="257"/>
      <c r="AD433" s="257"/>
      <c r="AE433" s="257"/>
    </row>
    <row r="434" spans="1:31" s="50" customFormat="1" ht="13.5" thickBot="1" x14ac:dyDescent="0.25">
      <c r="A434" s="16"/>
      <c r="B434" s="16"/>
      <c r="C434" s="102">
        <v>6</v>
      </c>
      <c r="D434" s="52" t="s">
        <v>219</v>
      </c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229"/>
      <c r="Q434" s="30"/>
      <c r="R434" s="30"/>
      <c r="S434" s="30"/>
      <c r="T434" s="30"/>
      <c r="U434" s="30"/>
      <c r="V434" s="292"/>
      <c r="W434" s="30"/>
      <c r="X434" s="30"/>
      <c r="Y434" s="30"/>
      <c r="Z434" s="292"/>
      <c r="AA434" s="60"/>
      <c r="AB434" s="254">
        <f>COUNTIF(E429:Z434,"&gt;3")</f>
        <v>0</v>
      </c>
      <c r="AC434" s="254">
        <v>0</v>
      </c>
      <c r="AD434" s="254">
        <v>0</v>
      </c>
      <c r="AE434" s="254">
        <f>AB434-AD434+AC434</f>
        <v>0</v>
      </c>
    </row>
    <row r="435" spans="1:31" ht="13.5" thickTop="1" x14ac:dyDescent="0.2">
      <c r="A435" s="8"/>
      <c r="B435" s="8" t="s">
        <v>140</v>
      </c>
      <c r="C435" s="45">
        <v>1</v>
      </c>
      <c r="D435" s="6" t="s">
        <v>222</v>
      </c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227"/>
      <c r="Q435" s="19"/>
      <c r="R435" s="19"/>
      <c r="S435" s="19"/>
      <c r="T435" s="19"/>
      <c r="U435" s="19"/>
      <c r="V435" s="20"/>
      <c r="W435" s="19"/>
      <c r="X435" s="19"/>
      <c r="Y435" s="19"/>
      <c r="Z435" s="20"/>
      <c r="AA435" s="61"/>
    </row>
    <row r="436" spans="1:31" x14ac:dyDescent="0.2">
      <c r="A436" s="8"/>
      <c r="B436" s="8"/>
      <c r="C436" s="46">
        <v>2</v>
      </c>
      <c r="D436" s="5" t="s">
        <v>227</v>
      </c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28"/>
      <c r="Q436" s="21"/>
      <c r="R436" s="21"/>
      <c r="S436" s="21"/>
      <c r="T436" s="21"/>
      <c r="U436" s="21"/>
      <c r="V436" s="22"/>
      <c r="W436" s="21"/>
      <c r="X436" s="21"/>
      <c r="Y436" s="21"/>
      <c r="Z436" s="22"/>
      <c r="AA436" s="57"/>
    </row>
    <row r="437" spans="1:31" x14ac:dyDescent="0.2">
      <c r="A437" s="8"/>
      <c r="B437" s="8" t="s">
        <v>232</v>
      </c>
      <c r="C437" s="46">
        <v>3</v>
      </c>
      <c r="D437" s="5" t="s">
        <v>233</v>
      </c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28"/>
      <c r="Q437" s="21"/>
      <c r="R437" s="21"/>
      <c r="S437" s="21"/>
      <c r="T437" s="21"/>
      <c r="U437" s="21"/>
      <c r="V437" s="22"/>
      <c r="W437" s="21"/>
      <c r="X437" s="21"/>
      <c r="Y437" s="21"/>
      <c r="Z437" s="22"/>
      <c r="AA437" s="57"/>
    </row>
    <row r="438" spans="1:31" x14ac:dyDescent="0.2">
      <c r="A438" s="8"/>
      <c r="B438" s="8"/>
      <c r="C438" s="46">
        <v>4</v>
      </c>
      <c r="D438" s="5" t="s">
        <v>235</v>
      </c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28"/>
      <c r="Q438" s="21"/>
      <c r="R438" s="21"/>
      <c r="S438" s="21"/>
      <c r="T438" s="21"/>
      <c r="U438" s="21"/>
      <c r="V438" s="22"/>
      <c r="W438" s="21"/>
      <c r="X438" s="21"/>
      <c r="Y438" s="21"/>
      <c r="Z438" s="22"/>
      <c r="AA438" s="57"/>
    </row>
    <row r="439" spans="1:31" x14ac:dyDescent="0.2">
      <c r="A439" s="8"/>
      <c r="B439" s="8"/>
      <c r="C439" s="46">
        <v>5</v>
      </c>
      <c r="D439" s="5" t="s">
        <v>240</v>
      </c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28"/>
      <c r="Q439" s="21"/>
      <c r="R439" s="21"/>
      <c r="S439" s="21"/>
      <c r="T439" s="21"/>
      <c r="U439" s="21"/>
      <c r="V439" s="22"/>
      <c r="W439" s="21"/>
      <c r="X439" s="21"/>
      <c r="Y439" s="21"/>
      <c r="Z439" s="22"/>
      <c r="AA439" s="57"/>
    </row>
    <row r="440" spans="1:31" ht="13.5" thickBot="1" x14ac:dyDescent="0.25">
      <c r="A440" s="9"/>
      <c r="B440" s="9"/>
      <c r="C440" s="47">
        <v>6</v>
      </c>
      <c r="D440" s="5" t="s">
        <v>242</v>
      </c>
      <c r="E440" s="296"/>
      <c r="F440" s="296"/>
      <c r="G440" s="296"/>
      <c r="H440" s="296"/>
      <c r="I440" s="296"/>
      <c r="J440" s="296"/>
      <c r="K440" s="296"/>
      <c r="L440" s="296"/>
      <c r="M440" s="296"/>
      <c r="N440" s="296"/>
      <c r="O440" s="296"/>
      <c r="P440" s="241"/>
      <c r="Q440" s="296"/>
      <c r="R440" s="296"/>
      <c r="S440" s="296"/>
      <c r="T440" s="296"/>
      <c r="U440" s="296"/>
      <c r="V440" s="24"/>
      <c r="W440" s="296"/>
      <c r="X440" s="296"/>
      <c r="Y440" s="296"/>
      <c r="Z440" s="24"/>
      <c r="AA440" s="60"/>
      <c r="AB440" s="254">
        <f>COUNTIF(E435:Z440,"&gt;3")</f>
        <v>0</v>
      </c>
      <c r="AC440" s="254">
        <v>0</v>
      </c>
      <c r="AD440" s="254">
        <v>0</v>
      </c>
      <c r="AE440" s="254">
        <f>AB440-AD440+AC440</f>
        <v>0</v>
      </c>
    </row>
    <row r="441" spans="1:31" ht="13.5" thickTop="1" x14ac:dyDescent="0.2">
      <c r="A441" s="8"/>
      <c r="B441" s="8" t="s">
        <v>245</v>
      </c>
      <c r="C441" s="45">
        <v>1</v>
      </c>
      <c r="D441" s="6" t="s">
        <v>500</v>
      </c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227"/>
      <c r="Q441" s="19"/>
      <c r="R441" s="19"/>
      <c r="S441" s="19"/>
      <c r="T441" s="19"/>
      <c r="U441" s="19"/>
      <c r="V441" s="20"/>
      <c r="W441" s="19"/>
      <c r="X441" s="19"/>
      <c r="Y441" s="19"/>
      <c r="Z441" s="20"/>
      <c r="AA441" s="61"/>
    </row>
    <row r="442" spans="1:31" x14ac:dyDescent="0.2">
      <c r="A442" s="8"/>
      <c r="B442" s="8"/>
      <c r="C442" s="46">
        <v>2</v>
      </c>
      <c r="D442" s="5" t="s">
        <v>248</v>
      </c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28"/>
      <c r="Q442" s="21"/>
      <c r="R442" s="21"/>
      <c r="S442" s="21"/>
      <c r="T442" s="21"/>
      <c r="U442" s="21"/>
      <c r="V442" s="22"/>
      <c r="W442" s="21"/>
      <c r="X442" s="21"/>
      <c r="Y442" s="21"/>
      <c r="Z442" s="22"/>
      <c r="AA442" s="57"/>
    </row>
    <row r="443" spans="1:31" x14ac:dyDescent="0.2">
      <c r="A443" s="8"/>
      <c r="B443" s="8" t="s">
        <v>253</v>
      </c>
      <c r="C443" s="46">
        <v>3</v>
      </c>
      <c r="D443" s="5" t="s">
        <v>254</v>
      </c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28"/>
      <c r="Q443" s="21"/>
      <c r="R443" s="21"/>
      <c r="S443" s="21"/>
      <c r="T443" s="21"/>
      <c r="U443" s="21"/>
      <c r="V443" s="22"/>
      <c r="W443" s="21"/>
      <c r="X443" s="21"/>
      <c r="Y443" s="21"/>
      <c r="Z443" s="22"/>
      <c r="AA443" s="57"/>
    </row>
    <row r="444" spans="1:31" x14ac:dyDescent="0.2">
      <c r="A444" s="8"/>
      <c r="B444" s="8"/>
      <c r="C444" s="46">
        <v>4</v>
      </c>
      <c r="D444" s="5" t="s">
        <v>499</v>
      </c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28"/>
      <c r="Q444" s="21"/>
      <c r="R444" s="21"/>
      <c r="S444" s="21"/>
      <c r="T444" s="21"/>
      <c r="U444" s="21"/>
      <c r="V444" s="22"/>
      <c r="W444" s="21"/>
      <c r="X444" s="21"/>
      <c r="Y444" s="21"/>
      <c r="Z444" s="22"/>
      <c r="AA444" s="57"/>
    </row>
    <row r="445" spans="1:31" x14ac:dyDescent="0.2">
      <c r="A445" s="8"/>
      <c r="B445" s="8"/>
      <c r="C445" s="46">
        <v>5</v>
      </c>
      <c r="D445" s="5" t="s">
        <v>498</v>
      </c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28"/>
      <c r="Q445" s="21"/>
      <c r="R445" s="21"/>
      <c r="S445" s="21"/>
      <c r="T445" s="21"/>
      <c r="U445" s="21"/>
      <c r="V445" s="22"/>
      <c r="W445" s="21"/>
      <c r="X445" s="21"/>
      <c r="Y445" s="21"/>
      <c r="Z445" s="22"/>
      <c r="AA445" s="57"/>
    </row>
    <row r="446" spans="1:31" ht="13.5" thickBot="1" x14ac:dyDescent="0.25">
      <c r="A446" s="9"/>
      <c r="B446" s="9"/>
      <c r="C446" s="47">
        <v>6</v>
      </c>
      <c r="D446" s="5" t="s">
        <v>305</v>
      </c>
      <c r="E446" s="296"/>
      <c r="F446" s="296"/>
      <c r="G446" s="296"/>
      <c r="H446" s="296"/>
      <c r="I446" s="296"/>
      <c r="J446" s="296"/>
      <c r="K446" s="296"/>
      <c r="L446" s="296"/>
      <c r="M446" s="296"/>
      <c r="N446" s="296"/>
      <c r="O446" s="296"/>
      <c r="P446" s="241"/>
      <c r="Q446" s="296"/>
      <c r="R446" s="296"/>
      <c r="S446" s="296"/>
      <c r="T446" s="296"/>
      <c r="U446" s="296"/>
      <c r="V446" s="24"/>
      <c r="W446" s="296"/>
      <c r="X446" s="296"/>
      <c r="Y446" s="296"/>
      <c r="Z446" s="24"/>
      <c r="AA446" s="60"/>
      <c r="AB446" s="254">
        <f>COUNTIF(E441:Z446,"&gt;3")</f>
        <v>0</v>
      </c>
      <c r="AC446" s="254">
        <v>0</v>
      </c>
      <c r="AD446" s="254">
        <v>0</v>
      </c>
      <c r="AE446" s="254">
        <f>AB446-AD446+AC446</f>
        <v>0</v>
      </c>
    </row>
    <row r="447" spans="1:31" ht="13.5" thickTop="1" x14ac:dyDescent="0.2">
      <c r="A447" s="8"/>
      <c r="B447" s="8" t="s">
        <v>309</v>
      </c>
      <c r="C447" s="42">
        <v>1</v>
      </c>
      <c r="D447" s="68" t="s">
        <v>497</v>
      </c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227"/>
      <c r="Q447" s="19"/>
      <c r="R447" s="19"/>
      <c r="S447" s="19"/>
      <c r="T447" s="19"/>
      <c r="U447" s="19"/>
      <c r="V447" s="20"/>
      <c r="W447" s="19"/>
      <c r="X447" s="19"/>
      <c r="Y447" s="19"/>
      <c r="Z447" s="20"/>
      <c r="AA447" s="61"/>
    </row>
    <row r="448" spans="1:31" x14ac:dyDescent="0.2">
      <c r="A448" s="4"/>
      <c r="B448" s="4"/>
      <c r="C448" s="43">
        <v>2</v>
      </c>
      <c r="D448" s="5" t="s">
        <v>314</v>
      </c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28"/>
      <c r="Q448" s="21"/>
      <c r="R448" s="21"/>
      <c r="S448" s="21"/>
      <c r="T448" s="21"/>
      <c r="U448" s="21"/>
      <c r="V448" s="22"/>
      <c r="W448" s="21"/>
      <c r="X448" s="21"/>
      <c r="Y448" s="21"/>
      <c r="Z448" s="22"/>
      <c r="AA448" s="57"/>
    </row>
    <row r="449" spans="1:31" x14ac:dyDescent="0.2">
      <c r="A449" s="4"/>
      <c r="B449" s="4" t="s">
        <v>318</v>
      </c>
      <c r="C449" s="43">
        <v>3</v>
      </c>
      <c r="D449" s="5" t="s">
        <v>496</v>
      </c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28"/>
      <c r="Q449" s="21"/>
      <c r="R449" s="21"/>
      <c r="S449" s="21"/>
      <c r="T449" s="21"/>
      <c r="U449" s="21"/>
      <c r="V449" s="22"/>
      <c r="W449" s="21"/>
      <c r="X449" s="21"/>
      <c r="Y449" s="21"/>
      <c r="Z449" s="22"/>
      <c r="AA449" s="57"/>
    </row>
    <row r="450" spans="1:31" x14ac:dyDescent="0.2">
      <c r="A450" s="4"/>
      <c r="B450" s="4"/>
      <c r="C450" s="43">
        <v>4</v>
      </c>
      <c r="D450" s="5" t="s">
        <v>495</v>
      </c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28"/>
      <c r="Q450" s="21"/>
      <c r="R450" s="21"/>
      <c r="S450" s="21"/>
      <c r="T450" s="21"/>
      <c r="U450" s="21"/>
      <c r="V450" s="22"/>
      <c r="W450" s="21"/>
      <c r="X450" s="21"/>
      <c r="Y450" s="21"/>
      <c r="Z450" s="22"/>
      <c r="AA450" s="57"/>
    </row>
    <row r="451" spans="1:31" x14ac:dyDescent="0.2">
      <c r="A451" s="4"/>
      <c r="B451" s="4"/>
      <c r="C451" s="43">
        <v>5</v>
      </c>
      <c r="D451" s="5" t="s">
        <v>494</v>
      </c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28"/>
      <c r="Q451" s="21"/>
      <c r="R451" s="21"/>
      <c r="S451" s="21"/>
      <c r="T451" s="21"/>
      <c r="U451" s="21"/>
      <c r="V451" s="22"/>
      <c r="W451" s="21"/>
      <c r="X451" s="21"/>
      <c r="Y451" s="21"/>
      <c r="Z451" s="22"/>
      <c r="AA451" s="57"/>
    </row>
    <row r="452" spans="1:31" ht="13.5" thickBot="1" x14ac:dyDescent="0.25">
      <c r="A452" s="4"/>
      <c r="B452" s="4"/>
      <c r="C452" s="44">
        <v>6</v>
      </c>
      <c r="D452" s="5" t="s">
        <v>330</v>
      </c>
      <c r="E452" s="296"/>
      <c r="F452" s="296"/>
      <c r="G452" s="296"/>
      <c r="H452" s="296"/>
      <c r="I452" s="296"/>
      <c r="J452" s="296"/>
      <c r="K452" s="296"/>
      <c r="L452" s="296"/>
      <c r="M452" s="296"/>
      <c r="N452" s="296"/>
      <c r="O452" s="296"/>
      <c r="P452" s="241"/>
      <c r="Q452" s="296"/>
      <c r="R452" s="296"/>
      <c r="S452" s="296"/>
      <c r="T452" s="296"/>
      <c r="U452" s="296"/>
      <c r="V452" s="24"/>
      <c r="W452" s="296"/>
      <c r="X452" s="296"/>
      <c r="Y452" s="296"/>
      <c r="Z452" s="24"/>
      <c r="AA452" s="60"/>
      <c r="AB452" s="254">
        <f>COUNTIF(E447:Z452,"&gt;3")</f>
        <v>0</v>
      </c>
      <c r="AC452" s="254">
        <v>0</v>
      </c>
      <c r="AD452" s="254">
        <v>0</v>
      </c>
      <c r="AE452" s="254">
        <f>AB452-AD452+AC452</f>
        <v>0</v>
      </c>
    </row>
    <row r="453" spans="1:31" ht="13.5" thickTop="1" x14ac:dyDescent="0.2">
      <c r="A453" s="12"/>
      <c r="B453" s="12" t="s">
        <v>141</v>
      </c>
      <c r="C453" s="42">
        <v>1</v>
      </c>
      <c r="D453" s="6" t="s">
        <v>493</v>
      </c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227"/>
      <c r="Q453" s="19"/>
      <c r="R453" s="19"/>
      <c r="S453" s="19"/>
      <c r="T453" s="19"/>
      <c r="U453" s="19"/>
      <c r="V453" s="20"/>
      <c r="W453" s="19"/>
      <c r="X453" s="19"/>
      <c r="Y453" s="19"/>
      <c r="Z453" s="20"/>
      <c r="AA453" s="61"/>
    </row>
    <row r="454" spans="1:31" x14ac:dyDescent="0.2">
      <c r="A454" s="13"/>
      <c r="B454" s="13"/>
      <c r="C454" s="43">
        <v>2</v>
      </c>
      <c r="D454" s="5" t="s">
        <v>492</v>
      </c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28"/>
      <c r="Q454" s="21"/>
      <c r="R454" s="21"/>
      <c r="S454" s="21"/>
      <c r="T454" s="21"/>
      <c r="U454" s="21"/>
      <c r="V454" s="22"/>
      <c r="W454" s="21"/>
      <c r="X454" s="21"/>
      <c r="Y454" s="21"/>
      <c r="Z454" s="22"/>
      <c r="AA454" s="57"/>
    </row>
    <row r="455" spans="1:31" x14ac:dyDescent="0.2">
      <c r="A455" s="13"/>
      <c r="B455" s="13" t="s">
        <v>342</v>
      </c>
      <c r="C455" s="43">
        <v>3</v>
      </c>
      <c r="D455" s="5" t="s">
        <v>491</v>
      </c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28"/>
      <c r="Q455" s="21"/>
      <c r="R455" s="21"/>
      <c r="S455" s="21"/>
      <c r="T455" s="21"/>
      <c r="U455" s="21"/>
      <c r="V455" s="22"/>
      <c r="W455" s="21"/>
      <c r="X455" s="21"/>
      <c r="Y455" s="21"/>
      <c r="Z455" s="22"/>
      <c r="AA455" s="57"/>
    </row>
    <row r="456" spans="1:31" x14ac:dyDescent="0.2">
      <c r="A456" s="13"/>
      <c r="B456" s="13"/>
      <c r="C456" s="43">
        <v>4</v>
      </c>
      <c r="D456" s="5" t="s">
        <v>490</v>
      </c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28"/>
      <c r="Q456" s="21"/>
      <c r="R456" s="21"/>
      <c r="S456" s="21"/>
      <c r="T456" s="21"/>
      <c r="U456" s="21"/>
      <c r="V456" s="22"/>
      <c r="W456" s="21"/>
      <c r="X456" s="21"/>
      <c r="Y456" s="21"/>
      <c r="Z456" s="22"/>
      <c r="AA456" s="57"/>
    </row>
    <row r="457" spans="1:31" x14ac:dyDescent="0.2">
      <c r="A457" s="13"/>
      <c r="B457" s="13"/>
      <c r="C457" s="43">
        <v>5</v>
      </c>
      <c r="D457" s="5" t="s">
        <v>162</v>
      </c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28"/>
      <c r="Q457" s="21"/>
      <c r="R457" s="21"/>
      <c r="S457" s="21"/>
      <c r="T457" s="21"/>
      <c r="U457" s="21"/>
      <c r="V457" s="22"/>
      <c r="W457" s="21"/>
      <c r="X457" s="21"/>
      <c r="Y457" s="21"/>
      <c r="Z457" s="22"/>
      <c r="AA457" s="57"/>
    </row>
    <row r="458" spans="1:31" ht="13.5" thickBot="1" x14ac:dyDescent="0.25">
      <c r="A458" s="13"/>
      <c r="B458" s="13"/>
      <c r="C458" s="44">
        <v>6</v>
      </c>
      <c r="D458" s="5" t="s">
        <v>489</v>
      </c>
      <c r="E458" s="296"/>
      <c r="F458" s="296"/>
      <c r="G458" s="296"/>
      <c r="H458" s="296"/>
      <c r="I458" s="296"/>
      <c r="J458" s="296"/>
      <c r="K458" s="296"/>
      <c r="L458" s="30"/>
      <c r="M458" s="296"/>
      <c r="N458" s="296"/>
      <c r="O458" s="296"/>
      <c r="P458" s="241"/>
      <c r="Q458" s="296"/>
      <c r="R458" s="296"/>
      <c r="S458" s="296"/>
      <c r="T458" s="296"/>
      <c r="U458" s="296"/>
      <c r="V458" s="31"/>
      <c r="W458" s="296"/>
      <c r="X458" s="296"/>
      <c r="Y458" s="296"/>
      <c r="Z458" s="31"/>
      <c r="AA458" s="58"/>
      <c r="AB458" s="254">
        <f>COUNTIF(E453:Z458,"&gt;3")</f>
        <v>0</v>
      </c>
      <c r="AC458" s="254">
        <v>0</v>
      </c>
      <c r="AD458" s="254">
        <v>0</v>
      </c>
      <c r="AE458" s="254">
        <f>AB458-AD458+AC458</f>
        <v>0</v>
      </c>
    </row>
    <row r="459" spans="1:31" ht="13.5" thickTop="1" x14ac:dyDescent="0.2">
      <c r="A459" s="12"/>
      <c r="B459" s="12" t="s">
        <v>142</v>
      </c>
      <c r="C459" s="42">
        <v>1</v>
      </c>
      <c r="D459" s="6" t="s">
        <v>488</v>
      </c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227"/>
      <c r="Q459" s="19"/>
      <c r="R459" s="19"/>
      <c r="S459" s="19"/>
      <c r="T459" s="19"/>
      <c r="U459" s="19"/>
      <c r="V459" s="20"/>
      <c r="W459" s="19"/>
      <c r="X459" s="19"/>
      <c r="Y459" s="19"/>
      <c r="Z459" s="20"/>
      <c r="AA459" s="61"/>
    </row>
    <row r="460" spans="1:31" x14ac:dyDescent="0.2">
      <c r="A460" s="13"/>
      <c r="B460" s="13"/>
      <c r="C460" s="43">
        <v>2</v>
      </c>
      <c r="D460" s="5" t="s">
        <v>175</v>
      </c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28"/>
      <c r="Q460" s="21"/>
      <c r="R460" s="21"/>
      <c r="S460" s="21"/>
      <c r="T460" s="21"/>
      <c r="U460" s="21"/>
      <c r="V460" s="22"/>
      <c r="W460" s="21"/>
      <c r="X460" s="21"/>
      <c r="Y460" s="21"/>
      <c r="Z460" s="22"/>
      <c r="AA460" s="57"/>
    </row>
    <row r="461" spans="1:31" x14ac:dyDescent="0.2">
      <c r="A461" s="13"/>
      <c r="B461" s="13" t="s">
        <v>179</v>
      </c>
      <c r="C461" s="43">
        <v>3</v>
      </c>
      <c r="D461" s="5" t="s">
        <v>180</v>
      </c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28"/>
      <c r="Q461" s="21"/>
      <c r="R461" s="21"/>
      <c r="S461" s="21"/>
      <c r="T461" s="21"/>
      <c r="U461" s="21"/>
      <c r="V461" s="22"/>
      <c r="W461" s="21"/>
      <c r="X461" s="21"/>
      <c r="Y461" s="21"/>
      <c r="Z461" s="22"/>
      <c r="AA461" s="57"/>
    </row>
    <row r="462" spans="1:31" x14ac:dyDescent="0.2">
      <c r="A462" s="13"/>
      <c r="B462" s="13"/>
      <c r="C462" s="43">
        <v>4</v>
      </c>
      <c r="D462" s="5" t="s">
        <v>184</v>
      </c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28"/>
      <c r="Q462" s="21"/>
      <c r="R462" s="21"/>
      <c r="S462" s="21"/>
      <c r="T462" s="21"/>
      <c r="U462" s="21"/>
      <c r="V462" s="22"/>
      <c r="W462" s="21"/>
      <c r="X462" s="21"/>
      <c r="Y462" s="21"/>
      <c r="Z462" s="22"/>
      <c r="AA462" s="57"/>
    </row>
    <row r="463" spans="1:31" x14ac:dyDescent="0.2">
      <c r="A463" s="13"/>
      <c r="B463" s="13"/>
      <c r="C463" s="43">
        <v>5</v>
      </c>
      <c r="D463" s="5" t="s">
        <v>187</v>
      </c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28"/>
      <c r="Q463" s="21"/>
      <c r="R463" s="21"/>
      <c r="S463" s="21"/>
      <c r="T463" s="21"/>
      <c r="U463" s="21"/>
      <c r="V463" s="22"/>
      <c r="W463" s="21"/>
      <c r="X463" s="21"/>
      <c r="Y463" s="21"/>
      <c r="Z463" s="22"/>
      <c r="AA463" s="57"/>
    </row>
    <row r="464" spans="1:31" ht="13.5" thickBot="1" x14ac:dyDescent="0.25">
      <c r="A464" s="13"/>
      <c r="B464" s="13"/>
      <c r="C464" s="44">
        <v>6</v>
      </c>
      <c r="D464" s="5" t="s">
        <v>410</v>
      </c>
      <c r="E464" s="296"/>
      <c r="F464" s="296"/>
      <c r="G464" s="296"/>
      <c r="H464" s="296"/>
      <c r="I464" s="296"/>
      <c r="J464" s="296"/>
      <c r="K464" s="296"/>
      <c r="L464" s="296"/>
      <c r="M464" s="296"/>
      <c r="N464" s="296"/>
      <c r="O464" s="296"/>
      <c r="P464" s="241"/>
      <c r="Q464" s="296"/>
      <c r="R464" s="296"/>
      <c r="S464" s="296"/>
      <c r="T464" s="296"/>
      <c r="U464" s="296"/>
      <c r="V464" s="24"/>
      <c r="W464" s="296"/>
      <c r="X464" s="296"/>
      <c r="Y464" s="296"/>
      <c r="Z464" s="24"/>
      <c r="AA464" s="60"/>
      <c r="AB464" s="254">
        <f>COUNTIF(E459:Z464,"&gt;3")</f>
        <v>0</v>
      </c>
      <c r="AC464" s="254">
        <v>0</v>
      </c>
      <c r="AD464" s="254">
        <v>0</v>
      </c>
      <c r="AE464" s="254">
        <f>AB464-AD464+AC464</f>
        <v>0</v>
      </c>
    </row>
    <row r="465" spans="1:31" ht="13.5" thickTop="1" x14ac:dyDescent="0.2">
      <c r="A465" s="12"/>
      <c r="B465" s="12" t="s">
        <v>143</v>
      </c>
      <c r="C465" s="42">
        <v>1</v>
      </c>
      <c r="D465" s="6" t="s">
        <v>414</v>
      </c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25"/>
      <c r="P465" s="227"/>
      <c r="Q465" s="19"/>
      <c r="R465" s="19"/>
      <c r="S465" s="19"/>
      <c r="T465" s="19"/>
      <c r="U465" s="25"/>
      <c r="V465" s="20"/>
      <c r="W465" s="19"/>
      <c r="X465" s="19"/>
      <c r="Y465" s="25"/>
      <c r="Z465" s="20"/>
      <c r="AA465" s="61"/>
    </row>
    <row r="466" spans="1:31" x14ac:dyDescent="0.2">
      <c r="A466" s="13"/>
      <c r="B466" s="13"/>
      <c r="C466" s="43">
        <v>2</v>
      </c>
      <c r="D466" s="5" t="s">
        <v>487</v>
      </c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6"/>
      <c r="P466" s="228"/>
      <c r="Q466" s="21"/>
      <c r="R466" s="21"/>
      <c r="S466" s="21"/>
      <c r="T466" s="21"/>
      <c r="U466" s="26"/>
      <c r="V466" s="22"/>
      <c r="W466" s="21"/>
      <c r="X466" s="21"/>
      <c r="Y466" s="26"/>
      <c r="Z466" s="22"/>
      <c r="AA466" s="57"/>
    </row>
    <row r="467" spans="1:31" x14ac:dyDescent="0.2">
      <c r="A467" s="13"/>
      <c r="B467" s="13" t="s">
        <v>418</v>
      </c>
      <c r="C467" s="43">
        <v>3</v>
      </c>
      <c r="D467" s="5" t="s">
        <v>419</v>
      </c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6"/>
      <c r="P467" s="228"/>
      <c r="Q467" s="21"/>
      <c r="R467" s="21"/>
      <c r="S467" s="21"/>
      <c r="T467" s="21"/>
      <c r="U467" s="26"/>
      <c r="V467" s="22"/>
      <c r="W467" s="21"/>
      <c r="X467" s="21"/>
      <c r="Y467" s="26"/>
      <c r="Z467" s="22"/>
      <c r="AA467" s="57"/>
    </row>
    <row r="468" spans="1:31" x14ac:dyDescent="0.2">
      <c r="A468" s="13"/>
      <c r="B468" s="13"/>
      <c r="C468" s="43">
        <v>4</v>
      </c>
      <c r="D468" s="5" t="s">
        <v>422</v>
      </c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6"/>
      <c r="P468" s="228"/>
      <c r="Q468" s="21"/>
      <c r="R468" s="21"/>
      <c r="S468" s="21"/>
      <c r="T468" s="21"/>
      <c r="U468" s="26"/>
      <c r="V468" s="22"/>
      <c r="W468" s="21"/>
      <c r="X468" s="21"/>
      <c r="Y468" s="26"/>
      <c r="Z468" s="22"/>
      <c r="AA468" s="57"/>
    </row>
    <row r="469" spans="1:31" ht="13.5" thickBot="1" x14ac:dyDescent="0.25">
      <c r="A469" s="54"/>
      <c r="B469" s="54"/>
      <c r="C469" s="48">
        <v>5</v>
      </c>
      <c r="D469" s="11" t="s">
        <v>261</v>
      </c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27"/>
      <c r="P469" s="229"/>
      <c r="Q469" s="30"/>
      <c r="R469" s="30"/>
      <c r="S469" s="30"/>
      <c r="T469" s="30"/>
      <c r="U469" s="27"/>
      <c r="V469" s="31"/>
      <c r="W469" s="30"/>
      <c r="X469" s="30"/>
      <c r="Y469" s="27"/>
      <c r="Z469" s="31"/>
      <c r="AA469" s="58"/>
      <c r="AB469" s="254">
        <f>COUNTIF(E465:Z469,"&gt;3")</f>
        <v>0</v>
      </c>
      <c r="AC469" s="254">
        <v>0</v>
      </c>
      <c r="AD469" s="254">
        <v>0</v>
      </c>
      <c r="AE469" s="254">
        <f>AB469-AD469+AC469</f>
        <v>0</v>
      </c>
    </row>
    <row r="470" spans="1:31" ht="13.5" thickTop="1" x14ac:dyDescent="0.2">
      <c r="A470" s="14"/>
      <c r="B470" s="14" t="s">
        <v>263</v>
      </c>
      <c r="C470" s="45">
        <v>1</v>
      </c>
      <c r="D470" s="6" t="s">
        <v>264</v>
      </c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227"/>
      <c r="Q470" s="19"/>
      <c r="R470" s="19"/>
      <c r="S470" s="19"/>
      <c r="T470" s="19"/>
      <c r="U470" s="19"/>
      <c r="V470" s="20"/>
      <c r="W470" s="19"/>
      <c r="X470" s="19"/>
      <c r="Y470" s="19"/>
      <c r="Z470" s="20"/>
      <c r="AA470" s="57" t="s">
        <v>460</v>
      </c>
    </row>
    <row r="471" spans="1:31" x14ac:dyDescent="0.2">
      <c r="A471" s="15"/>
      <c r="B471" s="15"/>
      <c r="C471" s="46">
        <v>2</v>
      </c>
      <c r="D471" s="5" t="s">
        <v>268</v>
      </c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28"/>
      <c r="Q471" s="21"/>
      <c r="R471" s="21"/>
      <c r="S471" s="21"/>
      <c r="T471" s="21"/>
      <c r="U471" s="21"/>
      <c r="V471" s="22"/>
      <c r="W471" s="21"/>
      <c r="X471" s="21"/>
      <c r="Y471" s="21"/>
      <c r="Z471" s="22"/>
      <c r="AA471" s="57"/>
    </row>
    <row r="472" spans="1:31" x14ac:dyDescent="0.2">
      <c r="A472" s="15"/>
      <c r="B472" s="15" t="s">
        <v>270</v>
      </c>
      <c r="C472" s="46">
        <v>3</v>
      </c>
      <c r="D472" s="5" t="s">
        <v>271</v>
      </c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28"/>
      <c r="Q472" s="21"/>
      <c r="R472" s="21"/>
      <c r="S472" s="21"/>
      <c r="T472" s="21"/>
      <c r="U472" s="21"/>
      <c r="V472" s="22"/>
      <c r="W472" s="21"/>
      <c r="X472" s="21"/>
      <c r="Y472" s="21"/>
      <c r="Z472" s="22"/>
      <c r="AA472" s="57"/>
    </row>
    <row r="473" spans="1:31" x14ac:dyDescent="0.2">
      <c r="A473" s="15"/>
      <c r="B473" s="15"/>
      <c r="C473" s="46">
        <v>4</v>
      </c>
      <c r="D473" s="5" t="s">
        <v>273</v>
      </c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28"/>
      <c r="Q473" s="21"/>
      <c r="R473" s="21"/>
      <c r="S473" s="21"/>
      <c r="T473" s="21"/>
      <c r="U473" s="21"/>
      <c r="V473" s="22"/>
      <c r="W473" s="21"/>
      <c r="X473" s="21"/>
      <c r="Y473" s="21"/>
      <c r="Z473" s="22"/>
      <c r="AA473" s="57"/>
    </row>
    <row r="474" spans="1:31" ht="13.5" thickBot="1" x14ac:dyDescent="0.25">
      <c r="A474" s="16"/>
      <c r="B474" s="16"/>
      <c r="C474" s="49">
        <v>5</v>
      </c>
      <c r="D474" s="11" t="s">
        <v>277</v>
      </c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229"/>
      <c r="Q474" s="30"/>
      <c r="R474" s="30"/>
      <c r="S474" s="30"/>
      <c r="T474" s="30"/>
      <c r="U474" s="30"/>
      <c r="V474" s="31"/>
      <c r="W474" s="30"/>
      <c r="X474" s="30"/>
      <c r="Y474" s="30"/>
      <c r="Z474" s="31"/>
      <c r="AA474" s="58" t="s">
        <v>506</v>
      </c>
      <c r="AB474" s="254">
        <f>COUNTIF(E470:Z474,"&gt;3")</f>
        <v>0</v>
      </c>
      <c r="AC474" s="254">
        <v>0</v>
      </c>
      <c r="AD474" s="254">
        <v>0</v>
      </c>
      <c r="AE474" s="254">
        <f>AB474-AD474+AC474</f>
        <v>0</v>
      </c>
    </row>
    <row r="475" spans="1:31" ht="13.5" thickTop="1" x14ac:dyDescent="0.2">
      <c r="A475" s="2"/>
      <c r="B475" s="2" t="s">
        <v>153</v>
      </c>
      <c r="C475" s="42">
        <v>1</v>
      </c>
      <c r="D475" s="6" t="s">
        <v>154</v>
      </c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227"/>
      <c r="Q475" s="19"/>
      <c r="R475" s="19"/>
      <c r="S475" s="19"/>
      <c r="T475" s="19"/>
      <c r="U475" s="19"/>
      <c r="V475" s="20"/>
      <c r="W475" s="19"/>
      <c r="X475" s="19"/>
      <c r="Y475" s="19"/>
      <c r="Z475" s="20"/>
      <c r="AA475" s="61"/>
    </row>
    <row r="476" spans="1:31" x14ac:dyDescent="0.2">
      <c r="A476" s="4"/>
      <c r="B476" s="4"/>
      <c r="C476" s="43">
        <v>2</v>
      </c>
      <c r="D476" s="5" t="s">
        <v>4</v>
      </c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28"/>
      <c r="Q476" s="21"/>
      <c r="R476" s="21"/>
      <c r="S476" s="21"/>
      <c r="T476" s="21"/>
      <c r="U476" s="21"/>
      <c r="V476" s="22"/>
      <c r="W476" s="21"/>
      <c r="X476" s="21"/>
      <c r="Y476" s="21"/>
      <c r="Z476" s="22"/>
      <c r="AA476" s="57"/>
    </row>
    <row r="477" spans="1:31" x14ac:dyDescent="0.2">
      <c r="A477" s="4"/>
      <c r="B477" s="4" t="s">
        <v>8</v>
      </c>
      <c r="C477" s="43">
        <v>3</v>
      </c>
      <c r="D477" s="5" t="s">
        <v>9</v>
      </c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28"/>
      <c r="Q477" s="21"/>
      <c r="R477" s="21"/>
      <c r="S477" s="21"/>
      <c r="T477" s="21"/>
      <c r="U477" s="21"/>
      <c r="V477" s="22"/>
      <c r="W477" s="21"/>
      <c r="X477" s="21"/>
      <c r="Y477" s="21"/>
      <c r="Z477" s="22"/>
      <c r="AA477" s="57"/>
    </row>
    <row r="478" spans="1:31" x14ac:dyDescent="0.2">
      <c r="A478" s="4"/>
      <c r="B478" s="4"/>
      <c r="C478" s="43">
        <v>4</v>
      </c>
      <c r="D478" s="5" t="s">
        <v>16</v>
      </c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28"/>
      <c r="Q478" s="21"/>
      <c r="R478" s="21"/>
      <c r="S478" s="21"/>
      <c r="T478" s="21"/>
      <c r="U478" s="21"/>
      <c r="V478" s="22"/>
      <c r="W478" s="21"/>
      <c r="X478" s="21"/>
      <c r="Y478" s="21"/>
      <c r="Z478" s="22"/>
      <c r="AA478" s="57"/>
    </row>
    <row r="479" spans="1:31" x14ac:dyDescent="0.2">
      <c r="A479" s="4"/>
      <c r="B479" s="4"/>
      <c r="C479" s="43">
        <v>5</v>
      </c>
      <c r="D479" s="5" t="s">
        <v>20</v>
      </c>
      <c r="E479" s="21"/>
      <c r="F479" s="21"/>
      <c r="G479" s="21"/>
      <c r="H479" s="21"/>
      <c r="I479" s="21"/>
      <c r="J479" s="21"/>
      <c r="K479" s="288"/>
      <c r="L479" s="21"/>
      <c r="M479" s="21"/>
      <c r="N479" s="21"/>
      <c r="O479" s="21"/>
      <c r="P479" s="228"/>
      <c r="Q479" s="21"/>
      <c r="R479" s="21"/>
      <c r="S479" s="21"/>
      <c r="T479" s="21"/>
      <c r="U479" s="21"/>
      <c r="V479" s="22"/>
      <c r="W479" s="21"/>
      <c r="X479" s="21"/>
      <c r="Y479" s="21"/>
      <c r="Z479" s="22"/>
      <c r="AA479" s="57"/>
    </row>
    <row r="480" spans="1:31" ht="13.5" thickBot="1" x14ac:dyDescent="0.25">
      <c r="A480" s="4"/>
      <c r="B480" s="4"/>
      <c r="C480" s="44">
        <v>6</v>
      </c>
      <c r="D480" s="5" t="s">
        <v>23</v>
      </c>
      <c r="E480" s="296"/>
      <c r="F480" s="296"/>
      <c r="G480" s="296"/>
      <c r="H480" s="296"/>
      <c r="I480" s="296"/>
      <c r="J480" s="296"/>
      <c r="K480" s="296"/>
      <c r="L480" s="296"/>
      <c r="M480" s="296"/>
      <c r="N480" s="296"/>
      <c r="O480" s="296"/>
      <c r="P480" s="241"/>
      <c r="Q480" s="296"/>
      <c r="R480" s="296"/>
      <c r="S480" s="296"/>
      <c r="T480" s="296"/>
      <c r="U480" s="296"/>
      <c r="V480" s="24"/>
      <c r="W480" s="296"/>
      <c r="X480" s="296"/>
      <c r="Y480" s="296"/>
      <c r="Z480" s="24"/>
      <c r="AA480" s="60"/>
      <c r="AB480" s="254">
        <f>COUNTIF(E475:Z480,"&gt;3")</f>
        <v>0</v>
      </c>
      <c r="AC480" s="254">
        <v>0</v>
      </c>
      <c r="AD480" s="254">
        <v>0</v>
      </c>
      <c r="AE480" s="254">
        <f>AB480-AD480+AC480</f>
        <v>0</v>
      </c>
    </row>
    <row r="481" spans="1:31" ht="13.5" thickTop="1" x14ac:dyDescent="0.2">
      <c r="A481" s="2"/>
      <c r="B481" s="2" t="s">
        <v>144</v>
      </c>
      <c r="C481" s="42">
        <v>1</v>
      </c>
      <c r="D481" s="6" t="s">
        <v>29</v>
      </c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227"/>
      <c r="Q481" s="19"/>
      <c r="R481" s="19"/>
      <c r="S481" s="19"/>
      <c r="T481" s="19"/>
      <c r="U481" s="19"/>
      <c r="V481" s="20"/>
      <c r="W481" s="19"/>
      <c r="X481" s="19"/>
      <c r="Y481" s="19"/>
      <c r="Z481" s="20"/>
      <c r="AA481" s="61"/>
    </row>
    <row r="482" spans="1:31" x14ac:dyDescent="0.2">
      <c r="A482" s="4"/>
      <c r="B482" s="4"/>
      <c r="C482" s="43">
        <v>2</v>
      </c>
      <c r="D482" s="5" t="s">
        <v>33</v>
      </c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28"/>
      <c r="Q482" s="21"/>
      <c r="R482" s="21"/>
      <c r="S482" s="21"/>
      <c r="T482" s="21"/>
      <c r="U482" s="21"/>
      <c r="V482" s="22"/>
      <c r="W482" s="21"/>
      <c r="X482" s="21"/>
      <c r="Y482" s="21"/>
      <c r="Z482" s="22"/>
      <c r="AA482" s="57"/>
    </row>
    <row r="483" spans="1:31" x14ac:dyDescent="0.2">
      <c r="A483" s="4"/>
      <c r="B483" s="4" t="s">
        <v>39</v>
      </c>
      <c r="C483" s="43">
        <v>3</v>
      </c>
      <c r="D483" s="5" t="s">
        <v>486</v>
      </c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28"/>
      <c r="Q483" s="21"/>
      <c r="R483" s="21"/>
      <c r="S483" s="21"/>
      <c r="T483" s="21"/>
      <c r="U483" s="21"/>
      <c r="V483" s="22"/>
      <c r="W483" s="21"/>
      <c r="X483" s="21"/>
      <c r="Y483" s="21"/>
      <c r="Z483" s="22"/>
      <c r="AA483" s="57"/>
    </row>
    <row r="484" spans="1:31" x14ac:dyDescent="0.2">
      <c r="A484" s="4"/>
      <c r="B484" s="4"/>
      <c r="C484" s="43">
        <v>4</v>
      </c>
      <c r="D484" s="5" t="s">
        <v>43</v>
      </c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28"/>
      <c r="Q484" s="21"/>
      <c r="R484" s="21"/>
      <c r="S484" s="21"/>
      <c r="T484" s="21"/>
      <c r="U484" s="21"/>
      <c r="V484" s="22"/>
      <c r="W484" s="21"/>
      <c r="X484" s="21"/>
      <c r="Y484" s="21"/>
      <c r="Z484" s="22"/>
      <c r="AA484" s="57"/>
    </row>
    <row r="485" spans="1:31" x14ac:dyDescent="0.2">
      <c r="A485" s="4"/>
      <c r="B485" s="4"/>
      <c r="C485" s="43">
        <v>5</v>
      </c>
      <c r="D485" s="5" t="s">
        <v>47</v>
      </c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28"/>
      <c r="Q485" s="21"/>
      <c r="R485" s="21"/>
      <c r="S485" s="21"/>
      <c r="T485" s="21"/>
      <c r="U485" s="21"/>
      <c r="V485" s="22"/>
      <c r="W485" s="21"/>
      <c r="X485" s="21"/>
      <c r="Y485" s="21"/>
      <c r="Z485" s="22"/>
      <c r="AA485" s="57"/>
    </row>
    <row r="486" spans="1:31" ht="13.5" thickBot="1" x14ac:dyDescent="0.25">
      <c r="A486" s="4"/>
      <c r="B486" s="4"/>
      <c r="C486" s="44">
        <v>6</v>
      </c>
      <c r="D486" s="5" t="s">
        <v>485</v>
      </c>
      <c r="E486" s="296"/>
      <c r="F486" s="296"/>
      <c r="G486" s="296"/>
      <c r="H486" s="296"/>
      <c r="I486" s="296"/>
      <c r="J486" s="296"/>
      <c r="K486" s="296"/>
      <c r="L486" s="296"/>
      <c r="M486" s="296"/>
      <c r="N486" s="296"/>
      <c r="O486" s="296"/>
      <c r="P486" s="241"/>
      <c r="Q486" s="296"/>
      <c r="R486" s="296"/>
      <c r="S486" s="296"/>
      <c r="T486" s="296"/>
      <c r="U486" s="296"/>
      <c r="V486" s="24"/>
      <c r="W486" s="296"/>
      <c r="X486" s="296"/>
      <c r="Y486" s="296"/>
      <c r="Z486" s="24"/>
      <c r="AA486" s="60"/>
      <c r="AB486" s="254">
        <f>COUNTIF(E481:Z486,"&gt;3")</f>
        <v>0</v>
      </c>
      <c r="AC486" s="254">
        <v>0</v>
      </c>
      <c r="AD486" s="254">
        <v>0</v>
      </c>
      <c r="AE486" s="254">
        <f>AB486-AD486+AC486</f>
        <v>0</v>
      </c>
    </row>
    <row r="487" spans="1:31" ht="13.5" thickTop="1" x14ac:dyDescent="0.2">
      <c r="A487" s="7"/>
      <c r="B487" s="7" t="s">
        <v>51</v>
      </c>
      <c r="C487" s="45">
        <v>1</v>
      </c>
      <c r="D487" s="6" t="s">
        <v>52</v>
      </c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227"/>
      <c r="Q487" s="19"/>
      <c r="R487" s="19"/>
      <c r="S487" s="19"/>
      <c r="T487" s="19"/>
      <c r="U487" s="19"/>
      <c r="V487" s="20"/>
      <c r="W487" s="19"/>
      <c r="X487" s="19"/>
      <c r="Y487" s="19"/>
      <c r="Z487" s="20"/>
      <c r="AA487" s="61"/>
    </row>
    <row r="488" spans="1:31" x14ac:dyDescent="0.2">
      <c r="A488" s="8"/>
      <c r="B488" s="8"/>
      <c r="C488" s="46">
        <v>2</v>
      </c>
      <c r="D488" s="5" t="s">
        <v>57</v>
      </c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28"/>
      <c r="Q488" s="21"/>
      <c r="R488" s="21"/>
      <c r="S488" s="21"/>
      <c r="T488" s="21"/>
      <c r="U488" s="21"/>
      <c r="V488" s="22"/>
      <c r="W488" s="21"/>
      <c r="X488" s="21"/>
      <c r="Y488" s="21"/>
      <c r="Z488" s="22"/>
      <c r="AA488" s="57"/>
    </row>
    <row r="489" spans="1:31" x14ac:dyDescent="0.2">
      <c r="A489" s="8"/>
      <c r="B489" s="8" t="s">
        <v>64</v>
      </c>
      <c r="C489" s="46">
        <v>3</v>
      </c>
      <c r="D489" s="5" t="s">
        <v>65</v>
      </c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28"/>
      <c r="Q489" s="21"/>
      <c r="R489" s="21"/>
      <c r="S489" s="21"/>
      <c r="T489" s="21"/>
      <c r="U489" s="21"/>
      <c r="V489" s="22"/>
      <c r="W489" s="21"/>
      <c r="X489" s="21"/>
      <c r="Y489" s="21"/>
      <c r="Z489" s="22"/>
      <c r="AA489" s="57"/>
    </row>
    <row r="490" spans="1:31" x14ac:dyDescent="0.2">
      <c r="A490" s="8"/>
      <c r="B490" s="8"/>
      <c r="C490" s="46">
        <v>4</v>
      </c>
      <c r="D490" s="5" t="s">
        <v>69</v>
      </c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28"/>
      <c r="Q490" s="21"/>
      <c r="R490" s="21"/>
      <c r="S490" s="21"/>
      <c r="T490" s="21"/>
      <c r="U490" s="21"/>
      <c r="V490" s="22"/>
      <c r="W490" s="21"/>
      <c r="X490" s="21"/>
      <c r="Y490" s="21"/>
      <c r="Z490" s="22"/>
      <c r="AA490" s="57"/>
    </row>
    <row r="491" spans="1:31" x14ac:dyDescent="0.2">
      <c r="A491" s="8"/>
      <c r="B491" s="8"/>
      <c r="C491" s="46">
        <v>5</v>
      </c>
      <c r="D491" s="5" t="s">
        <v>73</v>
      </c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28"/>
      <c r="Q491" s="21"/>
      <c r="R491" s="21"/>
      <c r="S491" s="21"/>
      <c r="T491" s="21"/>
      <c r="U491" s="21"/>
      <c r="V491" s="22"/>
      <c r="W491" s="21"/>
      <c r="X491" s="21"/>
      <c r="Y491" s="21"/>
      <c r="Z491" s="22"/>
      <c r="AA491" s="57"/>
    </row>
    <row r="492" spans="1:31" ht="13.5" thickBot="1" x14ac:dyDescent="0.25">
      <c r="A492" s="9"/>
      <c r="B492" s="9"/>
      <c r="C492" s="47">
        <v>6</v>
      </c>
      <c r="D492" s="5" t="s">
        <v>484</v>
      </c>
      <c r="E492" s="296"/>
      <c r="F492" s="296"/>
      <c r="G492" s="296"/>
      <c r="H492" s="296"/>
      <c r="I492" s="296"/>
      <c r="J492" s="296"/>
      <c r="K492" s="296"/>
      <c r="L492" s="296"/>
      <c r="M492" s="296"/>
      <c r="N492" s="296"/>
      <c r="O492" s="296"/>
      <c r="P492" s="241"/>
      <c r="Q492" s="296"/>
      <c r="R492" s="296"/>
      <c r="S492" s="296"/>
      <c r="T492" s="296"/>
      <c r="U492" s="296"/>
      <c r="V492" s="24"/>
      <c r="W492" s="296"/>
      <c r="X492" s="296"/>
      <c r="Y492" s="296"/>
      <c r="Z492" s="24"/>
      <c r="AA492" s="60"/>
      <c r="AB492" s="254">
        <f>COUNTIF(E487:Z492,"&gt;3")</f>
        <v>0</v>
      </c>
      <c r="AC492" s="254">
        <v>0</v>
      </c>
      <c r="AD492" s="254">
        <v>0</v>
      </c>
      <c r="AE492" s="254">
        <f>AB492-AD492+AC492</f>
        <v>0</v>
      </c>
    </row>
    <row r="493" spans="1:31" ht="13.5" thickTop="1" x14ac:dyDescent="0.2">
      <c r="A493" s="8"/>
      <c r="B493" s="8" t="s">
        <v>80</v>
      </c>
      <c r="C493" s="45">
        <v>1</v>
      </c>
      <c r="D493" s="6" t="s">
        <v>81</v>
      </c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227"/>
      <c r="Q493" s="19"/>
      <c r="R493" s="19"/>
      <c r="S493" s="19"/>
      <c r="T493" s="19"/>
      <c r="U493" s="19"/>
      <c r="V493" s="20"/>
      <c r="W493" s="19"/>
      <c r="X493" s="19"/>
      <c r="Y493" s="19"/>
      <c r="Z493" s="20"/>
      <c r="AA493" s="61" t="s">
        <v>591</v>
      </c>
    </row>
    <row r="494" spans="1:31" x14ac:dyDescent="0.2">
      <c r="A494" s="8"/>
      <c r="B494" s="8"/>
      <c r="C494" s="46">
        <v>2</v>
      </c>
      <c r="D494" s="5" t="s">
        <v>89</v>
      </c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28"/>
      <c r="Q494" s="21"/>
      <c r="R494" s="21"/>
      <c r="S494" s="21"/>
      <c r="T494" s="21"/>
      <c r="U494" s="21"/>
      <c r="V494" s="22"/>
      <c r="W494" s="21"/>
      <c r="X494" s="21"/>
      <c r="Y494" s="21"/>
      <c r="Z494" s="22"/>
      <c r="AA494" s="57"/>
    </row>
    <row r="495" spans="1:31" x14ac:dyDescent="0.2">
      <c r="A495" s="8"/>
      <c r="B495" s="8" t="s">
        <v>93</v>
      </c>
      <c r="C495" s="46">
        <v>3</v>
      </c>
      <c r="D495" s="5" t="s">
        <v>483</v>
      </c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28"/>
      <c r="Q495" s="21"/>
      <c r="R495" s="21"/>
      <c r="S495" s="21"/>
      <c r="T495" s="21"/>
      <c r="U495" s="21"/>
      <c r="V495" s="22"/>
      <c r="W495" s="21"/>
      <c r="X495" s="21"/>
      <c r="Y495" s="21"/>
      <c r="Z495" s="22"/>
      <c r="AA495" s="57"/>
    </row>
    <row r="496" spans="1:31" x14ac:dyDescent="0.2">
      <c r="A496" s="8"/>
      <c r="B496" s="8"/>
      <c r="C496" s="46">
        <v>4</v>
      </c>
      <c r="D496" s="5" t="s">
        <v>97</v>
      </c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28"/>
      <c r="Q496" s="21"/>
      <c r="R496" s="21"/>
      <c r="S496" s="21"/>
      <c r="T496" s="21"/>
      <c r="U496" s="21"/>
      <c r="V496" s="22"/>
      <c r="W496" s="21"/>
      <c r="X496" s="21"/>
      <c r="Y496" s="21"/>
      <c r="Z496" s="22"/>
      <c r="AA496" s="57"/>
    </row>
    <row r="497" spans="1:31" x14ac:dyDescent="0.2">
      <c r="A497" s="8"/>
      <c r="B497" s="8"/>
      <c r="C497" s="46">
        <v>5</v>
      </c>
      <c r="D497" s="5" t="s">
        <v>102</v>
      </c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28"/>
      <c r="Q497" s="21"/>
      <c r="R497" s="21"/>
      <c r="S497" s="21"/>
      <c r="T497" s="21"/>
      <c r="U497" s="21"/>
      <c r="V497" s="22"/>
      <c r="W497" s="21"/>
      <c r="X497" s="21"/>
      <c r="Y497" s="21"/>
      <c r="Z497" s="22"/>
      <c r="AA497" s="57"/>
    </row>
    <row r="498" spans="1:31" ht="13.5" thickBot="1" x14ac:dyDescent="0.25">
      <c r="A498" s="9"/>
      <c r="B498" s="9"/>
      <c r="C498" s="47">
        <v>6</v>
      </c>
      <c r="D498" s="5" t="s">
        <v>106</v>
      </c>
      <c r="E498" s="296"/>
      <c r="F498" s="296"/>
      <c r="G498" s="296"/>
      <c r="H498" s="296"/>
      <c r="I498" s="296"/>
      <c r="J498" s="296"/>
      <c r="K498" s="296"/>
      <c r="L498" s="296"/>
      <c r="M498" s="296"/>
      <c r="N498" s="296"/>
      <c r="O498" s="296"/>
      <c r="P498" s="241"/>
      <c r="Q498" s="296"/>
      <c r="R498" s="296"/>
      <c r="S498" s="296"/>
      <c r="T498" s="296"/>
      <c r="U498" s="296"/>
      <c r="V498" s="24"/>
      <c r="W498" s="296"/>
      <c r="X498" s="296"/>
      <c r="Y498" s="296"/>
      <c r="Z498" s="24"/>
      <c r="AA498" s="60"/>
      <c r="AB498" s="254">
        <f>COUNTIF(E493:Z498,"&gt;3")</f>
        <v>0</v>
      </c>
      <c r="AC498" s="254">
        <v>0</v>
      </c>
      <c r="AD498" s="254">
        <v>0</v>
      </c>
      <c r="AE498" s="254">
        <f>AB498-AD498+AC498</f>
        <v>0</v>
      </c>
    </row>
    <row r="499" spans="1:31" ht="13.5" thickTop="1" x14ac:dyDescent="0.2">
      <c r="A499" s="17"/>
      <c r="B499" s="7" t="s">
        <v>145</v>
      </c>
      <c r="C499" s="45">
        <v>1</v>
      </c>
      <c r="D499" s="6" t="s">
        <v>110</v>
      </c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227"/>
      <c r="Q499" s="19"/>
      <c r="R499" s="19"/>
      <c r="S499" s="19"/>
      <c r="T499" s="19"/>
      <c r="U499" s="19"/>
      <c r="V499" s="20"/>
      <c r="W499" s="19"/>
      <c r="X499" s="19"/>
      <c r="Y499" s="19"/>
      <c r="Z499" s="20"/>
      <c r="AA499" s="61"/>
    </row>
    <row r="500" spans="1:31" x14ac:dyDescent="0.2">
      <c r="A500" s="17"/>
      <c r="B500" s="8"/>
      <c r="C500" s="46">
        <v>2</v>
      </c>
      <c r="D500" s="5" t="s">
        <v>1039</v>
      </c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28"/>
      <c r="Q500" s="21"/>
      <c r="R500" s="21"/>
      <c r="S500" s="21"/>
      <c r="T500" s="21"/>
      <c r="U500" s="21"/>
      <c r="V500" s="22"/>
      <c r="W500" s="21"/>
      <c r="X500" s="21"/>
      <c r="Y500" s="21"/>
      <c r="Z500" s="22"/>
      <c r="AA500" s="57"/>
    </row>
    <row r="501" spans="1:31" x14ac:dyDescent="0.2">
      <c r="A501" s="17"/>
      <c r="B501" s="8"/>
      <c r="C501" s="46">
        <v>3</v>
      </c>
      <c r="D501" s="5" t="s">
        <v>189</v>
      </c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28"/>
      <c r="Q501" s="21"/>
      <c r="R501" s="21"/>
      <c r="S501" s="21"/>
      <c r="T501" s="21"/>
      <c r="U501" s="21"/>
      <c r="V501" s="22"/>
      <c r="W501" s="21"/>
      <c r="X501" s="21"/>
      <c r="Y501" s="21"/>
      <c r="Z501" s="22"/>
      <c r="AA501" s="57"/>
    </row>
    <row r="502" spans="1:31" x14ac:dyDescent="0.2">
      <c r="A502" s="17"/>
      <c r="B502" s="8"/>
      <c r="C502" s="46">
        <v>4</v>
      </c>
      <c r="D502" s="5" t="s">
        <v>1040</v>
      </c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28"/>
      <c r="Q502" s="21"/>
      <c r="R502" s="21"/>
      <c r="S502" s="21"/>
      <c r="T502" s="21"/>
      <c r="U502" s="21"/>
      <c r="V502" s="22"/>
      <c r="W502" s="21"/>
      <c r="X502" s="21"/>
      <c r="Y502" s="21"/>
      <c r="Z502" s="22"/>
      <c r="AA502" s="57"/>
    </row>
    <row r="503" spans="1:31" x14ac:dyDescent="0.2">
      <c r="A503" s="17"/>
      <c r="B503" s="8"/>
      <c r="C503" s="46">
        <v>5</v>
      </c>
      <c r="D503" s="5" t="s">
        <v>197</v>
      </c>
      <c r="E503" s="296"/>
      <c r="F503" s="296"/>
      <c r="G503" s="296"/>
      <c r="H503" s="296"/>
      <c r="I503" s="296"/>
      <c r="J503" s="296"/>
      <c r="K503" s="296"/>
      <c r="L503" s="296"/>
      <c r="M503" s="296"/>
      <c r="N503" s="296"/>
      <c r="O503" s="296"/>
      <c r="P503" s="241"/>
      <c r="Q503" s="296"/>
      <c r="R503" s="296"/>
      <c r="S503" s="296"/>
      <c r="T503" s="296"/>
      <c r="U503" s="296"/>
      <c r="V503" s="24"/>
      <c r="W503" s="296"/>
      <c r="X503" s="296"/>
      <c r="Y503" s="296"/>
      <c r="Z503" s="24"/>
      <c r="AA503" s="60"/>
    </row>
    <row r="504" spans="1:31" ht="13.5" thickBot="1" x14ac:dyDescent="0.25">
      <c r="A504" s="17"/>
      <c r="B504" s="9"/>
      <c r="C504" s="47">
        <v>6</v>
      </c>
      <c r="D504" s="5" t="s">
        <v>200</v>
      </c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229"/>
      <c r="Q504" s="30"/>
      <c r="R504" s="30"/>
      <c r="S504" s="30"/>
      <c r="T504" s="30"/>
      <c r="U504" s="30"/>
      <c r="V504" s="31"/>
      <c r="W504" s="30"/>
      <c r="X504" s="30"/>
      <c r="Y504" s="30"/>
      <c r="Z504" s="31"/>
      <c r="AA504" s="58"/>
      <c r="AB504" s="254">
        <f>COUNTIF(E499:Z504,"&gt;3")</f>
        <v>0</v>
      </c>
      <c r="AC504" s="254">
        <v>0</v>
      </c>
      <c r="AD504" s="254">
        <v>0</v>
      </c>
      <c r="AE504" s="254">
        <f>AB504-AD504+AC504</f>
        <v>0</v>
      </c>
    </row>
    <row r="505" spans="1:31" ht="13.5" thickTop="1" x14ac:dyDescent="0.2">
      <c r="A505" s="7"/>
      <c r="B505" s="7" t="s">
        <v>206</v>
      </c>
      <c r="C505" s="45">
        <v>1</v>
      </c>
      <c r="D505" s="6" t="s">
        <v>207</v>
      </c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227"/>
      <c r="Q505" s="19"/>
      <c r="R505" s="19"/>
      <c r="S505" s="19"/>
      <c r="T505" s="19"/>
      <c r="U505" s="19"/>
      <c r="V505" s="20"/>
      <c r="W505" s="19"/>
      <c r="X505" s="19"/>
      <c r="Y505" s="19"/>
      <c r="Z505" s="20"/>
      <c r="AA505" s="61" t="s">
        <v>509</v>
      </c>
    </row>
    <row r="506" spans="1:31" x14ac:dyDescent="0.2">
      <c r="A506" s="8"/>
      <c r="B506" s="8"/>
      <c r="C506" s="46">
        <v>2</v>
      </c>
      <c r="D506" s="5" t="s">
        <v>211</v>
      </c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28"/>
      <c r="Q506" s="21"/>
      <c r="R506" s="21"/>
      <c r="S506" s="21"/>
      <c r="T506" s="21"/>
      <c r="U506" s="21"/>
      <c r="V506" s="22"/>
      <c r="W506" s="21"/>
      <c r="X506" s="21"/>
      <c r="Y506" s="21"/>
      <c r="Z506" s="22"/>
      <c r="AA506" s="57"/>
    </row>
    <row r="507" spans="1:31" x14ac:dyDescent="0.2">
      <c r="A507" s="8"/>
      <c r="B507" s="8" t="s">
        <v>214</v>
      </c>
      <c r="C507" s="46">
        <v>3</v>
      </c>
      <c r="D507" s="5" t="s">
        <v>215</v>
      </c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28"/>
      <c r="Q507" s="21"/>
      <c r="R507" s="21"/>
      <c r="S507" s="21"/>
      <c r="T507" s="21"/>
      <c r="U507" s="21"/>
      <c r="V507" s="22"/>
      <c r="W507" s="21"/>
      <c r="X507" s="21"/>
      <c r="Y507" s="21"/>
      <c r="Z507" s="22"/>
      <c r="AA507" s="57"/>
    </row>
    <row r="508" spans="1:31" x14ac:dyDescent="0.2">
      <c r="A508" s="8"/>
      <c r="B508" s="8"/>
      <c r="C508" s="46">
        <v>4</v>
      </c>
      <c r="D508" s="5" t="s">
        <v>482</v>
      </c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28"/>
      <c r="Q508" s="21"/>
      <c r="R508" s="21"/>
      <c r="S508" s="21"/>
      <c r="T508" s="21"/>
      <c r="U508" s="21"/>
      <c r="V508" s="22"/>
      <c r="W508" s="21"/>
      <c r="X508" s="21"/>
      <c r="Y508" s="21"/>
      <c r="Z508" s="22"/>
      <c r="AA508" s="57"/>
    </row>
    <row r="509" spans="1:31" ht="13.5" thickBot="1" x14ac:dyDescent="0.25">
      <c r="A509" s="9"/>
      <c r="B509" s="9"/>
      <c r="C509" s="47">
        <v>5</v>
      </c>
      <c r="D509" s="5" t="s">
        <v>223</v>
      </c>
      <c r="E509" s="296"/>
      <c r="F509" s="296"/>
      <c r="G509" s="296"/>
      <c r="H509" s="296"/>
      <c r="I509" s="296"/>
      <c r="J509" s="296"/>
      <c r="K509" s="296"/>
      <c r="L509" s="296"/>
      <c r="M509" s="296"/>
      <c r="N509" s="296"/>
      <c r="O509" s="296"/>
      <c r="P509" s="241"/>
      <c r="Q509" s="296"/>
      <c r="R509" s="296"/>
      <c r="S509" s="296"/>
      <c r="T509" s="296"/>
      <c r="U509" s="296"/>
      <c r="V509" s="24"/>
      <c r="W509" s="296"/>
      <c r="X509" s="296"/>
      <c r="Y509" s="296"/>
      <c r="Z509" s="24"/>
      <c r="AA509" s="60"/>
      <c r="AB509" s="254">
        <f>COUNTIF(E505:Z509,"&gt;3")</f>
        <v>0</v>
      </c>
      <c r="AC509" s="254">
        <v>0</v>
      </c>
      <c r="AD509" s="254">
        <v>0</v>
      </c>
      <c r="AE509" s="254">
        <f>AB509-AD509+AC509</f>
        <v>0</v>
      </c>
    </row>
    <row r="510" spans="1:31" ht="13.5" thickTop="1" x14ac:dyDescent="0.2">
      <c r="A510" s="4"/>
      <c r="B510" s="4" t="s">
        <v>146</v>
      </c>
      <c r="C510" s="42">
        <v>1</v>
      </c>
      <c r="D510" s="6" t="s">
        <v>481</v>
      </c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227"/>
      <c r="Q510" s="19"/>
      <c r="R510" s="19"/>
      <c r="S510" s="19"/>
      <c r="T510" s="19"/>
      <c r="U510" s="19"/>
      <c r="V510" s="20"/>
      <c r="W510" s="19"/>
      <c r="X510" s="19"/>
      <c r="Y510" s="19"/>
      <c r="Z510" s="20"/>
      <c r="AA510" s="61"/>
    </row>
    <row r="511" spans="1:31" x14ac:dyDescent="0.2">
      <c r="A511" s="4"/>
      <c r="B511" s="4"/>
      <c r="C511" s="43">
        <v>2</v>
      </c>
      <c r="D511" s="5" t="s">
        <v>480</v>
      </c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28"/>
      <c r="Q511" s="21"/>
      <c r="R511" s="21"/>
      <c r="S511" s="21"/>
      <c r="T511" s="21"/>
      <c r="U511" s="21"/>
      <c r="V511" s="22"/>
      <c r="W511" s="21"/>
      <c r="X511" s="21"/>
      <c r="Y511" s="21"/>
      <c r="Z511" s="22"/>
      <c r="AA511" s="57"/>
    </row>
    <row r="512" spans="1:31" x14ac:dyDescent="0.2">
      <c r="A512" s="4"/>
      <c r="B512" s="4" t="s">
        <v>236</v>
      </c>
      <c r="C512" s="43">
        <v>3</v>
      </c>
      <c r="D512" s="5" t="s">
        <v>479</v>
      </c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28"/>
      <c r="Q512" s="21"/>
      <c r="R512" s="21"/>
      <c r="S512" s="21"/>
      <c r="T512" s="21"/>
      <c r="U512" s="21"/>
      <c r="V512" s="22"/>
      <c r="W512" s="21"/>
      <c r="X512" s="21"/>
      <c r="Y512" s="21"/>
      <c r="Z512" s="22"/>
      <c r="AA512" s="57" t="s">
        <v>507</v>
      </c>
    </row>
    <row r="513" spans="1:31" x14ac:dyDescent="0.2">
      <c r="A513" s="4"/>
      <c r="B513" s="4"/>
      <c r="C513" s="43">
        <v>4</v>
      </c>
      <c r="D513" s="5" t="s">
        <v>478</v>
      </c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28"/>
      <c r="Q513" s="21"/>
      <c r="R513" s="21"/>
      <c r="S513" s="21"/>
      <c r="T513" s="21"/>
      <c r="U513" s="21"/>
      <c r="V513" s="22"/>
      <c r="W513" s="21"/>
      <c r="X513" s="21"/>
      <c r="Y513" s="21"/>
      <c r="Z513" s="22"/>
      <c r="AA513" s="57"/>
    </row>
    <row r="514" spans="1:31" x14ac:dyDescent="0.2">
      <c r="A514" s="4"/>
      <c r="B514" s="4"/>
      <c r="C514" s="43">
        <v>5</v>
      </c>
      <c r="D514" s="5" t="s">
        <v>590</v>
      </c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28"/>
      <c r="Q514" s="21"/>
      <c r="R514" s="21"/>
      <c r="S514" s="21"/>
      <c r="T514" s="21"/>
      <c r="U514" s="21"/>
      <c r="V514" s="22"/>
      <c r="W514" s="21"/>
      <c r="X514" s="21"/>
      <c r="Y514" s="21"/>
      <c r="Z514" s="22"/>
      <c r="AA514" s="57"/>
    </row>
    <row r="515" spans="1:31" ht="13.5" thickBot="1" x14ac:dyDescent="0.25">
      <c r="A515" s="10"/>
      <c r="B515" s="10"/>
      <c r="C515" s="48">
        <v>6</v>
      </c>
      <c r="D515" s="11" t="s">
        <v>246</v>
      </c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229"/>
      <c r="Q515" s="30"/>
      <c r="R515" s="30"/>
      <c r="S515" s="30"/>
      <c r="T515" s="30"/>
      <c r="U515" s="30"/>
      <c r="V515" s="31"/>
      <c r="W515" s="30"/>
      <c r="X515" s="30"/>
      <c r="Y515" s="30"/>
      <c r="Z515" s="31"/>
      <c r="AA515" s="58" t="s">
        <v>508</v>
      </c>
      <c r="AB515" s="254">
        <f>COUNTIF(E510:Z515,"&gt;3")</f>
        <v>0</v>
      </c>
      <c r="AC515" s="254">
        <v>0</v>
      </c>
      <c r="AD515" s="254">
        <v>0</v>
      </c>
      <c r="AE515" s="254">
        <f>AB515-AD515+AC515</f>
        <v>0</v>
      </c>
    </row>
    <row r="516" spans="1:31" ht="13.5" thickTop="1" x14ac:dyDescent="0.2"/>
  </sheetData>
  <mergeCells count="30">
    <mergeCell ref="B61:B65"/>
    <mergeCell ref="B4:B8"/>
    <mergeCell ref="B9:B13"/>
    <mergeCell ref="B14:B18"/>
    <mergeCell ref="B19:B23"/>
    <mergeCell ref="B24:B28"/>
    <mergeCell ref="B30:B34"/>
    <mergeCell ref="B35:B39"/>
    <mergeCell ref="B40:B44"/>
    <mergeCell ref="B45:B49"/>
    <mergeCell ref="B50:B54"/>
    <mergeCell ref="B56:B60"/>
    <mergeCell ref="B107:B111"/>
    <mergeCell ref="B71:B75"/>
    <mergeCell ref="B76:B80"/>
    <mergeCell ref="B66:B70"/>
    <mergeCell ref="B129:B133"/>
    <mergeCell ref="B118:B122"/>
    <mergeCell ref="B123:B127"/>
    <mergeCell ref="B82:B86"/>
    <mergeCell ref="B87:B91"/>
    <mergeCell ref="B92:B96"/>
    <mergeCell ref="B97:B101"/>
    <mergeCell ref="B102:B106"/>
    <mergeCell ref="B158:B159"/>
    <mergeCell ref="B162:B163"/>
    <mergeCell ref="B140:B144"/>
    <mergeCell ref="B145:B149"/>
    <mergeCell ref="B112:B116"/>
    <mergeCell ref="B134:B138"/>
  </mergeCells>
  <pageMargins left="0.5" right="0.5" top="1" bottom="0.5" header="0.5" footer="0"/>
  <pageSetup scale="62" fitToWidth="2" fitToHeight="10" orientation="landscape" r:id="rId1"/>
  <headerFooter alignWithMargins="0"/>
  <rowBreaks count="9" manualBreakCount="9">
    <brk id="54" min="4" max="23" man="1"/>
    <brk id="106" min="4" max="23" man="1"/>
    <brk id="149" min="4" max="23" man="1"/>
    <brk id="170" min="4" max="23" man="1"/>
    <brk id="223" min="4" max="23" man="1"/>
    <brk id="273" min="4" max="23" man="1"/>
    <brk id="326" min="4" max="23" man="1"/>
    <brk id="377" min="4" max="23" man="1"/>
    <brk id="486" min="4" max="2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121" r:id="rId4">
          <objectPr defaultSize="0" autoPict="0" altText="" r:id="rId5">
            <anchor moveWithCells="1" sizeWithCells="1">
              <from>
                <xdr:col>0</xdr:col>
                <xdr:colOff>95250</xdr:colOff>
                <xdr:row>195</xdr:row>
                <xdr:rowOff>0</xdr:rowOff>
              </from>
              <to>
                <xdr:col>0</xdr:col>
                <xdr:colOff>695325</xdr:colOff>
                <xdr:row>198</xdr:row>
                <xdr:rowOff>76200</xdr:rowOff>
              </to>
            </anchor>
          </objectPr>
        </oleObject>
      </mc:Choice>
      <mc:Fallback>
        <oleObject progId="Word.Picture.8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C79"/>
  <sheetViews>
    <sheetView workbookViewId="0">
      <pane xSplit="4" ySplit="2" topLeftCell="E3" activePane="bottomRight" state="frozen"/>
      <selection pane="topRight"/>
      <selection pane="bottomLeft"/>
      <selection pane="bottomRight" activeCell="E3" sqref="E3"/>
    </sheetView>
  </sheetViews>
  <sheetFormatPr defaultRowHeight="12.75" x14ac:dyDescent="0.2"/>
  <cols>
    <col min="1" max="2" width="16.28515625" style="1" bestFit="1" customWidth="1"/>
    <col min="3" max="3" width="2.7109375" style="41" bestFit="1" customWidth="1"/>
    <col min="4" max="4" width="43.42578125" style="202" bestFit="1" customWidth="1"/>
    <col min="5" max="20" width="5" style="18" bestFit="1" customWidth="1"/>
    <col min="21" max="26" width="5" style="51" customWidth="1"/>
    <col min="27" max="28" width="65.5703125" style="138" bestFit="1" customWidth="1"/>
    <col min="29" max="16384" width="9.140625" style="1"/>
  </cols>
  <sheetData>
    <row r="1" spans="1:28" ht="13.5" thickBot="1" x14ac:dyDescent="0.25">
      <c r="A1" s="39" t="s">
        <v>688</v>
      </c>
      <c r="C1" s="40"/>
    </row>
    <row r="2" spans="1:28" ht="75" customHeight="1" thickBot="1" x14ac:dyDescent="0.25">
      <c r="A2" s="39" t="s">
        <v>909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32" t="s">
        <v>1083</v>
      </c>
      <c r="AB2" s="132" t="s">
        <v>281</v>
      </c>
    </row>
    <row r="3" spans="1:28" s="196" customFormat="1" ht="13.5" thickBot="1" x14ac:dyDescent="0.25">
      <c r="A3" s="191"/>
      <c r="B3" s="192"/>
      <c r="C3" s="193"/>
      <c r="D3" s="322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4"/>
      <c r="AB3" s="324"/>
    </row>
    <row r="4" spans="1:28" s="51" customFormat="1" ht="14.25" customHeight="1" thickTop="1" x14ac:dyDescent="0.2">
      <c r="A4" s="105"/>
      <c r="B4" s="315" t="s">
        <v>356</v>
      </c>
      <c r="C4" s="28">
        <v>1.1000000000000001</v>
      </c>
      <c r="D4" s="203" t="s">
        <v>286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265" t="s">
        <v>348</v>
      </c>
      <c r="AB4" s="139"/>
    </row>
    <row r="5" spans="1:28" s="51" customFormat="1" ht="13.5" customHeight="1" x14ac:dyDescent="0.2">
      <c r="A5" s="106"/>
      <c r="B5" s="316"/>
      <c r="C5" s="55">
        <v>1.2</v>
      </c>
      <c r="D5" s="204" t="s">
        <v>287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66" t="s">
        <v>349</v>
      </c>
      <c r="AB5" s="140"/>
    </row>
    <row r="6" spans="1:28" s="51" customFormat="1" ht="13.5" customHeight="1" x14ac:dyDescent="0.2">
      <c r="A6" s="106"/>
      <c r="B6" s="316"/>
      <c r="C6" s="55">
        <v>2.1</v>
      </c>
      <c r="D6" s="204" t="s">
        <v>288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66" t="s">
        <v>350</v>
      </c>
      <c r="AB6" s="140"/>
    </row>
    <row r="7" spans="1:28" s="51" customFormat="1" ht="13.5" customHeight="1" x14ac:dyDescent="0.2">
      <c r="A7" s="106"/>
      <c r="B7" s="316"/>
      <c r="C7" s="55">
        <v>2.2000000000000002</v>
      </c>
      <c r="D7" s="204" t="s">
        <v>289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66" t="s">
        <v>352</v>
      </c>
      <c r="AB7" s="140"/>
    </row>
    <row r="8" spans="1:28" s="51" customFormat="1" ht="13.5" customHeight="1" x14ac:dyDescent="0.2">
      <c r="A8" s="106"/>
      <c r="B8" s="316"/>
      <c r="C8" s="55">
        <v>2.2999999999999998</v>
      </c>
      <c r="D8" s="204" t="s">
        <v>290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66" t="s">
        <v>351</v>
      </c>
      <c r="AB8" s="140"/>
    </row>
    <row r="9" spans="1:28" s="51" customFormat="1" ht="13.5" customHeight="1" x14ac:dyDescent="0.2">
      <c r="A9" s="318"/>
      <c r="B9" s="316"/>
      <c r="C9" s="55">
        <v>2.4</v>
      </c>
      <c r="D9" s="204" t="s">
        <v>291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66" t="s">
        <v>353</v>
      </c>
      <c r="AB9" s="140"/>
    </row>
    <row r="10" spans="1:28" s="51" customFormat="1" ht="14.25" customHeight="1" x14ac:dyDescent="0.2">
      <c r="A10" s="318"/>
      <c r="B10" s="316"/>
      <c r="C10" s="55">
        <v>3.1</v>
      </c>
      <c r="D10" s="204" t="s">
        <v>292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66" t="s">
        <v>354</v>
      </c>
      <c r="AB10" s="140"/>
    </row>
    <row r="11" spans="1:28" s="51" customFormat="1" ht="13.5" customHeight="1" x14ac:dyDescent="0.2">
      <c r="A11" s="318"/>
      <c r="B11" s="316"/>
      <c r="C11" s="55">
        <v>3.2</v>
      </c>
      <c r="D11" s="204" t="s">
        <v>293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66" t="s">
        <v>355</v>
      </c>
      <c r="AB11" s="140"/>
    </row>
    <row r="12" spans="1:28" s="51" customFormat="1" ht="13.5" customHeight="1" x14ac:dyDescent="0.2">
      <c r="A12" s="318"/>
      <c r="B12" s="316"/>
      <c r="C12" s="55">
        <v>3.3</v>
      </c>
      <c r="D12" s="204" t="s">
        <v>294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66"/>
      <c r="AB12" s="140"/>
    </row>
    <row r="13" spans="1:28" s="51" customFormat="1" ht="13.5" customHeight="1" x14ac:dyDescent="0.2">
      <c r="A13" s="318"/>
      <c r="B13" s="316"/>
      <c r="C13" s="55">
        <v>3.4</v>
      </c>
      <c r="D13" s="204" t="s">
        <v>295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66"/>
      <c r="AB13" s="140"/>
    </row>
    <row r="14" spans="1:28" s="51" customFormat="1" ht="13.5" customHeight="1" x14ac:dyDescent="0.2">
      <c r="A14" s="318"/>
      <c r="B14" s="316"/>
      <c r="C14" s="55">
        <v>3.5</v>
      </c>
      <c r="D14" s="204" t="s">
        <v>296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66"/>
      <c r="AB14" s="140"/>
    </row>
    <row r="15" spans="1:28" s="51" customFormat="1" ht="13.5" customHeight="1" x14ac:dyDescent="0.2">
      <c r="A15" s="318"/>
      <c r="B15" s="316"/>
      <c r="C15" s="55">
        <v>4.0999999999999996</v>
      </c>
      <c r="D15" s="204" t="s">
        <v>461</v>
      </c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267"/>
      <c r="AB15" s="141"/>
    </row>
    <row r="16" spans="1:28" s="51" customFormat="1" ht="12.75" customHeight="1" x14ac:dyDescent="0.2">
      <c r="A16" s="318"/>
      <c r="B16" s="316"/>
      <c r="C16" s="55">
        <v>4.2</v>
      </c>
      <c r="D16" s="204" t="s">
        <v>462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66"/>
      <c r="AB16" s="140"/>
    </row>
    <row r="17" spans="1:28" s="51" customFormat="1" ht="13.5" customHeight="1" x14ac:dyDescent="0.2">
      <c r="A17" s="318"/>
      <c r="B17" s="316"/>
      <c r="C17" s="55">
        <v>5.0999999999999996</v>
      </c>
      <c r="D17" s="204" t="s">
        <v>463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66"/>
      <c r="AB17" s="140"/>
    </row>
    <row r="18" spans="1:28" s="51" customFormat="1" ht="12.75" customHeight="1" x14ac:dyDescent="0.2">
      <c r="A18" s="318"/>
      <c r="B18" s="316"/>
      <c r="C18" s="55">
        <v>5.2</v>
      </c>
      <c r="D18" s="204" t="s">
        <v>588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66"/>
      <c r="AB18" s="140"/>
    </row>
    <row r="19" spans="1:28" s="51" customFormat="1" ht="12.75" customHeight="1" x14ac:dyDescent="0.2">
      <c r="A19" s="318"/>
      <c r="B19" s="316"/>
      <c r="C19" s="55">
        <v>5.3</v>
      </c>
      <c r="D19" s="204" t="s">
        <v>464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66"/>
      <c r="AB19" s="140"/>
    </row>
    <row r="20" spans="1:28" s="51" customFormat="1" ht="13.5" customHeight="1" x14ac:dyDescent="0.2">
      <c r="A20" s="106"/>
      <c r="B20" s="316"/>
      <c r="C20" s="55">
        <v>5.4</v>
      </c>
      <c r="D20" s="204" t="s">
        <v>465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66"/>
      <c r="AB20" s="140"/>
    </row>
    <row r="21" spans="1:28" s="51" customFormat="1" ht="14.25" customHeight="1" x14ac:dyDescent="0.2">
      <c r="A21" s="106"/>
      <c r="B21" s="316"/>
      <c r="C21" s="55">
        <v>5.5</v>
      </c>
      <c r="D21" s="204" t="s">
        <v>345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66"/>
      <c r="AB21" s="140"/>
    </row>
    <row r="22" spans="1:28" s="51" customFormat="1" ht="13.5" customHeight="1" x14ac:dyDescent="0.2">
      <c r="A22" s="106"/>
      <c r="B22" s="316"/>
      <c r="C22" s="55">
        <v>6.1</v>
      </c>
      <c r="D22" s="204" t="s">
        <v>346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66"/>
      <c r="AB22" s="140"/>
    </row>
    <row r="23" spans="1:28" s="51" customFormat="1" ht="13.5" customHeight="1" thickBot="1" x14ac:dyDescent="0.25">
      <c r="A23" s="106"/>
      <c r="B23" s="317"/>
      <c r="C23" s="108">
        <v>6.2</v>
      </c>
      <c r="D23" s="211" t="s">
        <v>347</v>
      </c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68"/>
      <c r="AB23" s="142"/>
    </row>
    <row r="24" spans="1:28" s="219" customFormat="1" ht="13.5" customHeight="1" thickTop="1" x14ac:dyDescent="0.2">
      <c r="A24" s="215"/>
      <c r="B24" s="216" t="s">
        <v>452</v>
      </c>
      <c r="C24" s="217">
        <v>1</v>
      </c>
      <c r="D24" s="258" t="s">
        <v>453</v>
      </c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269" t="s">
        <v>456</v>
      </c>
      <c r="AB24" s="218"/>
    </row>
    <row r="25" spans="1:28" s="220" customFormat="1" ht="13.5" customHeight="1" x14ac:dyDescent="0.2">
      <c r="A25" s="15"/>
      <c r="B25" s="15"/>
      <c r="C25" s="99">
        <v>2</v>
      </c>
      <c r="D25" s="259" t="s">
        <v>454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69"/>
      <c r="AB25" s="101"/>
    </row>
    <row r="26" spans="1:28" s="220" customFormat="1" ht="13.5" customHeight="1" x14ac:dyDescent="0.2">
      <c r="A26" s="15"/>
      <c r="B26" s="15" t="s">
        <v>457</v>
      </c>
      <c r="C26" s="99">
        <v>3</v>
      </c>
      <c r="D26" s="259" t="s">
        <v>455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146"/>
      <c r="AB26" s="56"/>
    </row>
    <row r="27" spans="1:28" s="224" customFormat="1" ht="13.5" customHeight="1" thickBot="1" x14ac:dyDescent="0.25">
      <c r="A27" s="221"/>
      <c r="B27" s="221"/>
      <c r="C27" s="222">
        <v>4</v>
      </c>
      <c r="D27" s="260" t="s">
        <v>458</v>
      </c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270"/>
      <c r="AB27" s="223"/>
    </row>
    <row r="28" spans="1:28" s="51" customFormat="1" ht="14.25" customHeight="1" x14ac:dyDescent="0.2">
      <c r="A28" s="106"/>
      <c r="B28" s="111" t="s">
        <v>358</v>
      </c>
      <c r="C28" s="212">
        <v>1.1000000000000001</v>
      </c>
      <c r="D28" s="213" t="s">
        <v>357</v>
      </c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71" t="s">
        <v>432</v>
      </c>
      <c r="AB28" s="214"/>
    </row>
    <row r="29" spans="1:28" s="51" customFormat="1" ht="13.5" customHeight="1" x14ac:dyDescent="0.2">
      <c r="A29" s="106"/>
      <c r="B29" s="123"/>
      <c r="C29" s="55">
        <v>1.2</v>
      </c>
      <c r="D29" s="204" t="s">
        <v>359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6" t="s">
        <v>433</v>
      </c>
      <c r="AB29" s="140"/>
    </row>
    <row r="30" spans="1:28" s="51" customFormat="1" ht="13.5" customHeight="1" x14ac:dyDescent="0.2">
      <c r="A30" s="106"/>
      <c r="B30" s="123"/>
      <c r="C30" s="55">
        <v>1.3</v>
      </c>
      <c r="D30" s="204" t="s">
        <v>360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6" t="s">
        <v>434</v>
      </c>
      <c r="AB30" s="140"/>
    </row>
    <row r="31" spans="1:28" s="51" customFormat="1" ht="13.5" customHeight="1" x14ac:dyDescent="0.2">
      <c r="A31" s="106"/>
      <c r="B31" s="123"/>
      <c r="C31" s="55">
        <v>2.1</v>
      </c>
      <c r="D31" s="204" t="s">
        <v>361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6" t="s">
        <v>435</v>
      </c>
      <c r="AB31" s="140"/>
    </row>
    <row r="32" spans="1:28" s="51" customFormat="1" ht="13.5" customHeight="1" x14ac:dyDescent="0.2">
      <c r="A32" s="106"/>
      <c r="B32" s="123"/>
      <c r="C32" s="55">
        <v>2.2000000000000002</v>
      </c>
      <c r="D32" s="204" t="s">
        <v>362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66" t="s">
        <v>438</v>
      </c>
      <c r="AB32" s="140"/>
    </row>
    <row r="33" spans="1:28" s="51" customFormat="1" ht="13.5" customHeight="1" x14ac:dyDescent="0.2">
      <c r="A33" s="318"/>
      <c r="B33" s="123"/>
      <c r="C33" s="55">
        <v>2.2999999999999998</v>
      </c>
      <c r="D33" s="204" t="s">
        <v>363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66" t="s">
        <v>437</v>
      </c>
      <c r="AB33" s="140"/>
    </row>
    <row r="34" spans="1:28" s="51" customFormat="1" ht="14.25" customHeight="1" x14ac:dyDescent="0.2">
      <c r="A34" s="318"/>
      <c r="B34" s="123"/>
      <c r="C34" s="55">
        <v>2.4</v>
      </c>
      <c r="D34" s="204" t="s">
        <v>364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6" t="s">
        <v>436</v>
      </c>
      <c r="AB34" s="140"/>
    </row>
    <row r="35" spans="1:28" s="51" customFormat="1" ht="13.5" customHeight="1" x14ac:dyDescent="0.2">
      <c r="A35" s="318"/>
      <c r="B35" s="123"/>
      <c r="C35" s="55">
        <v>2.5</v>
      </c>
      <c r="D35" s="204" t="s">
        <v>365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6"/>
      <c r="AB35" s="140"/>
    </row>
    <row r="36" spans="1:28" s="51" customFormat="1" ht="13.5" customHeight="1" x14ac:dyDescent="0.2">
      <c r="A36" s="318"/>
      <c r="B36" s="123"/>
      <c r="C36" s="55">
        <v>2.6</v>
      </c>
      <c r="D36" s="204" t="s">
        <v>366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6"/>
      <c r="AB36" s="140"/>
    </row>
    <row r="37" spans="1:28" s="51" customFormat="1" ht="13.5" customHeight="1" x14ac:dyDescent="0.2">
      <c r="A37" s="318"/>
      <c r="B37" s="123"/>
      <c r="C37" s="55">
        <v>3.1</v>
      </c>
      <c r="D37" s="204" t="s">
        <v>362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66"/>
      <c r="AB37" s="140"/>
    </row>
    <row r="38" spans="1:28" s="51" customFormat="1" ht="13.5" customHeight="1" x14ac:dyDescent="0.2">
      <c r="A38" s="318"/>
      <c r="B38" s="123"/>
      <c r="C38" s="55">
        <v>3.2</v>
      </c>
      <c r="D38" s="204" t="s">
        <v>367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66"/>
      <c r="AB38" s="140"/>
    </row>
    <row r="39" spans="1:28" s="51" customFormat="1" ht="13.5" customHeight="1" x14ac:dyDescent="0.2">
      <c r="A39" s="318"/>
      <c r="B39" s="123"/>
      <c r="C39" s="55">
        <v>3.3</v>
      </c>
      <c r="D39" s="204" t="s">
        <v>361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267"/>
      <c r="AB39" s="141"/>
    </row>
    <row r="40" spans="1:28" s="51" customFormat="1" ht="12.75" customHeight="1" x14ac:dyDescent="0.2">
      <c r="A40" s="318"/>
      <c r="B40" s="123"/>
      <c r="C40" s="55">
        <v>3.4</v>
      </c>
      <c r="D40" s="204" t="s">
        <v>364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66"/>
      <c r="AB40" s="140"/>
    </row>
    <row r="41" spans="1:28" s="51" customFormat="1" ht="13.5" customHeight="1" x14ac:dyDescent="0.2">
      <c r="A41" s="318"/>
      <c r="B41" s="123"/>
      <c r="C41" s="55">
        <v>3.5</v>
      </c>
      <c r="D41" s="204" t="s">
        <v>365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66"/>
      <c r="AB41" s="140"/>
    </row>
    <row r="42" spans="1:28" s="51" customFormat="1" ht="12.75" customHeight="1" x14ac:dyDescent="0.2">
      <c r="A42" s="318"/>
      <c r="B42" s="123"/>
      <c r="C42" s="55">
        <v>3.6</v>
      </c>
      <c r="D42" s="204" t="s">
        <v>368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66"/>
      <c r="AB42" s="140"/>
    </row>
    <row r="43" spans="1:28" s="51" customFormat="1" ht="12.75" customHeight="1" x14ac:dyDescent="0.2">
      <c r="A43" s="318"/>
      <c r="B43" s="123"/>
      <c r="C43" s="55">
        <v>3.7</v>
      </c>
      <c r="D43" s="204" t="s">
        <v>369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66"/>
      <c r="AB43" s="140"/>
    </row>
    <row r="44" spans="1:28" s="51" customFormat="1" ht="13.5" customHeight="1" x14ac:dyDescent="0.2">
      <c r="A44" s="106"/>
      <c r="B44" s="123"/>
      <c r="C44" s="55">
        <v>3.8</v>
      </c>
      <c r="D44" s="204" t="s">
        <v>370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66"/>
      <c r="AB44" s="140"/>
    </row>
    <row r="45" spans="1:28" s="51" customFormat="1" ht="14.25" customHeight="1" x14ac:dyDescent="0.2">
      <c r="A45" s="106"/>
      <c r="B45" s="123"/>
      <c r="C45" s="55">
        <v>3.9</v>
      </c>
      <c r="D45" s="204" t="s">
        <v>371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66"/>
      <c r="AB45" s="140"/>
    </row>
    <row r="46" spans="1:28" s="51" customFormat="1" ht="13.5" customHeight="1" x14ac:dyDescent="0.2">
      <c r="A46" s="106"/>
      <c r="B46" s="123"/>
      <c r="C46" s="55" t="s">
        <v>384</v>
      </c>
      <c r="D46" s="204" t="s">
        <v>372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66"/>
      <c r="AB46" s="140"/>
    </row>
    <row r="47" spans="1:28" s="51" customFormat="1" ht="13.5" customHeight="1" x14ac:dyDescent="0.2">
      <c r="A47" s="106"/>
      <c r="B47" s="123"/>
      <c r="C47" s="55">
        <v>3.11</v>
      </c>
      <c r="D47" s="204" t="s">
        <v>373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66"/>
      <c r="AB47" s="140"/>
    </row>
    <row r="48" spans="1:28" s="51" customFormat="1" ht="13.5" customHeight="1" x14ac:dyDescent="0.2">
      <c r="A48" s="106"/>
      <c r="B48" s="123"/>
      <c r="C48" s="55" t="s">
        <v>385</v>
      </c>
      <c r="D48" s="204" t="s">
        <v>374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66"/>
      <c r="AB48" s="140"/>
    </row>
    <row r="49" spans="1:28" s="51" customFormat="1" ht="13.5" customHeight="1" x14ac:dyDescent="0.2">
      <c r="A49" s="106"/>
      <c r="B49" s="123"/>
      <c r="C49" s="55" t="s">
        <v>386</v>
      </c>
      <c r="D49" s="204" t="s">
        <v>375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66"/>
      <c r="AB49" s="140"/>
    </row>
    <row r="50" spans="1:28" s="51" customFormat="1" ht="13.5" customHeight="1" x14ac:dyDescent="0.2">
      <c r="A50" s="106"/>
      <c r="B50" s="123"/>
      <c r="C50" s="55" t="s">
        <v>387</v>
      </c>
      <c r="D50" s="204" t="s">
        <v>376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66"/>
      <c r="AB50" s="140"/>
    </row>
    <row r="51" spans="1:28" s="51" customFormat="1" ht="13.5" customHeight="1" x14ac:dyDescent="0.2">
      <c r="A51" s="106"/>
      <c r="B51" s="123"/>
      <c r="C51" s="55" t="s">
        <v>388</v>
      </c>
      <c r="D51" s="204" t="s">
        <v>377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66"/>
      <c r="AB51" s="140"/>
    </row>
    <row r="52" spans="1:28" s="51" customFormat="1" ht="13.5" customHeight="1" x14ac:dyDescent="0.2">
      <c r="A52" s="106"/>
      <c r="B52" s="123"/>
      <c r="C52" s="55" t="s">
        <v>389</v>
      </c>
      <c r="D52" s="204" t="s">
        <v>378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66"/>
      <c r="AB52" s="140"/>
    </row>
    <row r="53" spans="1:28" s="51" customFormat="1" ht="13.5" customHeight="1" x14ac:dyDescent="0.2">
      <c r="A53" s="106"/>
      <c r="B53" s="123"/>
      <c r="C53" s="55" t="s">
        <v>390</v>
      </c>
      <c r="D53" s="204" t="s">
        <v>379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66"/>
      <c r="AB53" s="140"/>
    </row>
    <row r="54" spans="1:28" s="51" customFormat="1" ht="14.25" customHeight="1" x14ac:dyDescent="0.2">
      <c r="A54" s="106"/>
      <c r="B54" s="123"/>
      <c r="C54" s="55" t="s">
        <v>398</v>
      </c>
      <c r="D54" s="204" t="s">
        <v>373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66"/>
      <c r="AB54" s="140"/>
    </row>
    <row r="55" spans="1:28" s="51" customFormat="1" ht="13.5" customHeight="1" x14ac:dyDescent="0.2">
      <c r="A55" s="106"/>
      <c r="B55" s="123"/>
      <c r="C55" s="55" t="s">
        <v>399</v>
      </c>
      <c r="D55" s="204" t="s">
        <v>380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66"/>
      <c r="AB55" s="140"/>
    </row>
    <row r="56" spans="1:28" s="51" customFormat="1" ht="13.5" customHeight="1" x14ac:dyDescent="0.2">
      <c r="A56" s="106"/>
      <c r="B56" s="123"/>
      <c r="C56" s="55" t="s">
        <v>400</v>
      </c>
      <c r="D56" s="204" t="s">
        <v>381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66"/>
      <c r="AB56" s="140"/>
    </row>
    <row r="57" spans="1:28" s="51" customFormat="1" ht="12.75" customHeight="1" x14ac:dyDescent="0.2">
      <c r="A57" s="106"/>
      <c r="B57" s="123"/>
      <c r="C57" s="55" t="s">
        <v>401</v>
      </c>
      <c r="D57" s="204" t="s">
        <v>382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66"/>
      <c r="AB57" s="140"/>
    </row>
    <row r="58" spans="1:28" s="51" customFormat="1" ht="12.75" customHeight="1" x14ac:dyDescent="0.2">
      <c r="A58" s="106"/>
      <c r="B58" s="123"/>
      <c r="C58" s="55" t="s">
        <v>402</v>
      </c>
      <c r="D58" s="204" t="s">
        <v>383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66"/>
      <c r="AB58" s="140"/>
    </row>
    <row r="59" spans="1:28" s="51" customFormat="1" ht="13.5" customHeight="1" x14ac:dyDescent="0.2">
      <c r="A59" s="106"/>
      <c r="B59" s="123"/>
      <c r="C59" s="55" t="s">
        <v>403</v>
      </c>
      <c r="D59" s="204" t="s">
        <v>391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66"/>
      <c r="AB59" s="140"/>
    </row>
    <row r="60" spans="1:28" s="51" customFormat="1" ht="13.5" customHeight="1" x14ac:dyDescent="0.2">
      <c r="A60" s="106"/>
      <c r="B60" s="123"/>
      <c r="C60" s="55" t="s">
        <v>404</v>
      </c>
      <c r="D60" s="204" t="s">
        <v>392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66"/>
      <c r="AB60" s="140"/>
    </row>
    <row r="61" spans="1:28" s="51" customFormat="1" ht="12.75" customHeight="1" x14ac:dyDescent="0.2">
      <c r="A61" s="106"/>
      <c r="B61" s="123"/>
      <c r="C61" s="55" t="s">
        <v>405</v>
      </c>
      <c r="D61" s="204" t="s">
        <v>393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66"/>
      <c r="AB61" s="140"/>
    </row>
    <row r="62" spans="1:28" s="51" customFormat="1" ht="13.5" customHeight="1" x14ac:dyDescent="0.2">
      <c r="A62" s="106"/>
      <c r="B62" s="123"/>
      <c r="C62" s="55" t="s">
        <v>406</v>
      </c>
      <c r="D62" s="204" t="s">
        <v>394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66"/>
      <c r="AB62" s="140"/>
    </row>
    <row r="63" spans="1:28" s="51" customFormat="1" ht="13.5" customHeight="1" x14ac:dyDescent="0.2">
      <c r="A63" s="106"/>
      <c r="B63" s="123"/>
      <c r="C63" s="55" t="s">
        <v>407</v>
      </c>
      <c r="D63" s="204" t="s">
        <v>395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66"/>
      <c r="AB63" s="140"/>
    </row>
    <row r="64" spans="1:28" s="51" customFormat="1" ht="13.5" customHeight="1" x14ac:dyDescent="0.2">
      <c r="A64" s="106"/>
      <c r="B64" s="123"/>
      <c r="C64" s="55" t="s">
        <v>408</v>
      </c>
      <c r="D64" s="204" t="s">
        <v>396</v>
      </c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66"/>
      <c r="AB64" s="140"/>
    </row>
    <row r="65" spans="1:29" s="51" customFormat="1" ht="13.5" customHeight="1" thickBot="1" x14ac:dyDescent="0.25">
      <c r="A65" s="107"/>
      <c r="B65" s="107"/>
      <c r="C65" s="108" t="s">
        <v>409</v>
      </c>
      <c r="D65" s="205" t="s">
        <v>397</v>
      </c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68"/>
      <c r="AB65" s="142"/>
    </row>
    <row r="66" spans="1:29" s="51" customFormat="1" ht="14.25" customHeight="1" thickTop="1" x14ac:dyDescent="0.2">
      <c r="A66" s="109"/>
      <c r="B66" s="112" t="s">
        <v>439</v>
      </c>
      <c r="C66" s="28" t="s">
        <v>446</v>
      </c>
      <c r="D66" s="206" t="s">
        <v>440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272" t="s">
        <v>1029</v>
      </c>
      <c r="AB66" s="143"/>
    </row>
    <row r="67" spans="1:29" s="51" customFormat="1" ht="13.5" customHeight="1" x14ac:dyDescent="0.2">
      <c r="A67" s="107"/>
      <c r="B67" s="107"/>
      <c r="C67" s="55" t="s">
        <v>447</v>
      </c>
      <c r="D67" s="205" t="s">
        <v>441</v>
      </c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66" t="s">
        <v>1024</v>
      </c>
      <c r="AB67" s="140"/>
    </row>
    <row r="68" spans="1:29" s="51" customFormat="1" ht="13.5" customHeight="1" x14ac:dyDescent="0.2">
      <c r="A68" s="107"/>
      <c r="B68" s="107"/>
      <c r="C68" s="55" t="s">
        <v>448</v>
      </c>
      <c r="D68" s="205" t="s">
        <v>442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66" t="s">
        <v>1025</v>
      </c>
      <c r="AB68" s="140"/>
    </row>
    <row r="69" spans="1:29" s="51" customFormat="1" ht="13.5" customHeight="1" x14ac:dyDescent="0.2">
      <c r="A69" s="107"/>
      <c r="B69" s="107"/>
      <c r="C69" s="55" t="s">
        <v>449</v>
      </c>
      <c r="D69" s="205" t="s">
        <v>443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66" t="s">
        <v>1026</v>
      </c>
      <c r="AB69" s="140"/>
    </row>
    <row r="70" spans="1:29" s="51" customFormat="1" ht="13.5" customHeight="1" x14ac:dyDescent="0.2">
      <c r="A70" s="107"/>
      <c r="B70" s="107"/>
      <c r="C70" s="55" t="s">
        <v>450</v>
      </c>
      <c r="D70" s="205" t="s">
        <v>444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66" t="s">
        <v>1027</v>
      </c>
      <c r="AB70" s="140"/>
    </row>
    <row r="71" spans="1:29" s="51" customFormat="1" ht="13.5" customHeight="1" thickBot="1" x14ac:dyDescent="0.25">
      <c r="A71" s="107"/>
      <c r="B71" s="107"/>
      <c r="C71" s="108" t="s">
        <v>451</v>
      </c>
      <c r="D71" s="205" t="s">
        <v>445</v>
      </c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68" t="s">
        <v>1028</v>
      </c>
      <c r="AB71" s="142"/>
    </row>
    <row r="72" spans="1:29" s="51" customFormat="1" ht="13.5" thickTop="1" x14ac:dyDescent="0.2">
      <c r="A72" s="109"/>
      <c r="B72" s="210" t="s">
        <v>616</v>
      </c>
      <c r="C72" s="110">
        <v>1</v>
      </c>
      <c r="D72" s="261" t="s">
        <v>1022</v>
      </c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273" t="s">
        <v>1032</v>
      </c>
      <c r="AB72" s="144"/>
    </row>
    <row r="73" spans="1:29" s="51" customFormat="1" x14ac:dyDescent="0.2">
      <c r="A73" s="107"/>
      <c r="B73" s="107"/>
      <c r="C73" s="55">
        <v>2</v>
      </c>
      <c r="D73" s="262" t="s">
        <v>1023</v>
      </c>
      <c r="E73" s="295"/>
      <c r="F73" s="296"/>
      <c r="G73" s="296"/>
      <c r="H73" s="296"/>
      <c r="I73" s="295"/>
      <c r="J73" s="296"/>
      <c r="K73" s="295"/>
      <c r="L73" s="295"/>
      <c r="M73" s="296"/>
      <c r="N73" s="295"/>
      <c r="O73" s="296"/>
      <c r="P73" s="296"/>
      <c r="Q73" s="295"/>
      <c r="R73" s="295"/>
      <c r="S73" s="296"/>
      <c r="T73" s="296"/>
      <c r="U73" s="296"/>
      <c r="V73" s="296"/>
      <c r="W73" s="21"/>
      <c r="X73" s="296"/>
      <c r="Y73" s="296"/>
      <c r="Z73" s="21"/>
      <c r="AA73" s="266" t="s">
        <v>1030</v>
      </c>
      <c r="AB73" s="142"/>
    </row>
    <row r="74" spans="1:29" s="51" customFormat="1" x14ac:dyDescent="0.2">
      <c r="A74" s="107"/>
      <c r="B74" s="107"/>
      <c r="C74" s="55">
        <v>3</v>
      </c>
      <c r="D74" s="262" t="s">
        <v>119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66" t="s">
        <v>1031</v>
      </c>
      <c r="AB74" s="275"/>
    </row>
    <row r="75" spans="1:29" x14ac:dyDescent="0.2">
      <c r="A75" s="107"/>
      <c r="B75" s="107"/>
      <c r="C75" s="55">
        <v>4</v>
      </c>
      <c r="D75" s="263" t="s">
        <v>1033</v>
      </c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66" t="s">
        <v>1037</v>
      </c>
      <c r="AB75" s="140"/>
    </row>
    <row r="76" spans="1:29" x14ac:dyDescent="0.2">
      <c r="A76" s="107"/>
      <c r="B76" s="107"/>
      <c r="C76" s="55">
        <v>5</v>
      </c>
      <c r="D76" s="263" t="s">
        <v>1034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66" t="s">
        <v>1038</v>
      </c>
      <c r="AB76" s="140"/>
    </row>
    <row r="77" spans="1:29" x14ac:dyDescent="0.2">
      <c r="A77" s="107"/>
      <c r="B77" s="107"/>
      <c r="C77" s="55">
        <v>6</v>
      </c>
      <c r="D77" s="263" t="s">
        <v>1035</v>
      </c>
      <c r="E77" s="295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66"/>
      <c r="AB77" s="140"/>
    </row>
    <row r="78" spans="1:29" ht="13.5" thickBot="1" x14ac:dyDescent="0.25">
      <c r="A78" s="207"/>
      <c r="B78" s="207"/>
      <c r="C78" s="208">
        <v>7</v>
      </c>
      <c r="D78" s="264" t="s">
        <v>1036</v>
      </c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274"/>
      <c r="AB78" s="209"/>
      <c r="AC78" s="254">
        <f>COUNTIF(E72:Z78,"=3")</f>
        <v>0</v>
      </c>
    </row>
    <row r="79" spans="1:29" x14ac:dyDescent="0.2">
      <c r="AA79" s="145"/>
      <c r="AB79" s="145"/>
    </row>
  </sheetData>
  <mergeCells count="3">
    <mergeCell ref="B4:B23"/>
    <mergeCell ref="A9:A19"/>
    <mergeCell ref="A33:A43"/>
  </mergeCells>
  <hyperlinks>
    <hyperlink ref="B4" r:id="rId1" display="http://www.gscnc.org/dhs.html"/>
    <hyperlink ref="B28" r:id="rId2" display="http://www.gscnc.org/files/pdf/patches/Including_All_Girls_Patch_Program.pdf"/>
    <hyperlink ref="B66" r:id="rId3" display="http://www.gscnc.org/files/pdf/program/NutcrackerPatchprogram.pdf"/>
    <hyperlink ref="AA4" r:id="rId4"/>
    <hyperlink ref="AA28" r:id="rId5"/>
    <hyperlink ref="B72" r:id="rId6"/>
    <hyperlink ref="B24" r:id="rId7"/>
    <hyperlink ref="AA24" r:id="rId8"/>
  </hyperlinks>
  <pageMargins left="0.5" right="0.5" top="1" bottom="0.5" header="0.5" footer="0"/>
  <pageSetup scale="91" fitToHeight="10" orientation="landscape" r:id="rId9"/>
  <headerFooter alignWithMargins="0"/>
  <colBreaks count="1" manualBreakCount="1">
    <brk id="1" max="1048575" man="1"/>
  </colBreaks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E170"/>
  <sheetViews>
    <sheetView workbookViewId="0">
      <pane xSplit="4" ySplit="2" topLeftCell="E3" activePane="bottomRight" state="frozen"/>
      <selection pane="topRight"/>
      <selection pane="bottomLeft"/>
      <selection pane="bottomRight" activeCell="E3" sqref="E3"/>
    </sheetView>
  </sheetViews>
  <sheetFormatPr defaultRowHeight="12.75" x14ac:dyDescent="0.2"/>
  <cols>
    <col min="1" max="2" width="16.28515625" style="1" bestFit="1" customWidth="1"/>
    <col min="3" max="3" width="2.7109375" style="41" bestFit="1" customWidth="1"/>
    <col min="4" max="4" width="43.42578125" style="1" bestFit="1" customWidth="1"/>
    <col min="5" max="12" width="5" style="18" customWidth="1"/>
    <col min="13" max="18" width="5" style="18" bestFit="1" customWidth="1"/>
    <col min="19" max="26" width="5" style="18" customWidth="1"/>
    <col min="27" max="27" width="49.140625" style="69" bestFit="1" customWidth="1"/>
    <col min="28" max="16384" width="9.140625" style="1"/>
  </cols>
  <sheetData>
    <row r="1" spans="1:31" ht="13.5" thickBot="1" x14ac:dyDescent="0.25">
      <c r="A1" s="39" t="s">
        <v>614</v>
      </c>
      <c r="C1" s="40"/>
    </row>
    <row r="2" spans="1:31" ht="75" customHeight="1" thickBot="1" x14ac:dyDescent="0.25">
      <c r="A2" s="39" t="s">
        <v>807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32" t="s">
        <v>1083</v>
      </c>
      <c r="AB2" s="252" t="s">
        <v>1046</v>
      </c>
      <c r="AC2" s="277" t="s">
        <v>1082</v>
      </c>
      <c r="AD2" s="278" t="s">
        <v>1081</v>
      </c>
      <c r="AE2" s="277" t="s">
        <v>1080</v>
      </c>
    </row>
    <row r="3" spans="1:31" s="196" customFormat="1" ht="13.5" thickBot="1" x14ac:dyDescent="0.25">
      <c r="A3" s="191" t="s">
        <v>595</v>
      </c>
      <c r="B3" s="192"/>
      <c r="C3" s="193"/>
      <c r="D3" s="192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5"/>
    </row>
    <row r="4" spans="1:31" ht="14.25" customHeight="1" x14ac:dyDescent="0.2">
      <c r="A4" s="120"/>
      <c r="B4" s="310" t="s">
        <v>823</v>
      </c>
      <c r="C4" s="121">
        <v>1</v>
      </c>
      <c r="D4" s="122" t="s">
        <v>960</v>
      </c>
      <c r="E4" s="103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15"/>
      <c r="AB4" s="3" t="s">
        <v>280</v>
      </c>
    </row>
    <row r="5" spans="1:31" ht="13.5" customHeight="1" x14ac:dyDescent="0.2">
      <c r="A5" s="81"/>
      <c r="B5" s="313"/>
      <c r="C5" s="43">
        <v>2</v>
      </c>
      <c r="D5" s="82" t="s">
        <v>961</v>
      </c>
      <c r="E5" s="66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78"/>
      <c r="AB5" s="3" t="s">
        <v>280</v>
      </c>
    </row>
    <row r="6" spans="1:31" ht="13.5" customHeight="1" x14ac:dyDescent="0.2">
      <c r="A6" s="81"/>
      <c r="B6" s="313"/>
      <c r="C6" s="43">
        <v>3</v>
      </c>
      <c r="D6" s="82" t="s">
        <v>962</v>
      </c>
      <c r="E6" s="65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78"/>
      <c r="AB6" s="3" t="s">
        <v>280</v>
      </c>
    </row>
    <row r="7" spans="1:31" ht="13.5" customHeight="1" x14ac:dyDescent="0.2">
      <c r="A7" s="81"/>
      <c r="B7" s="313"/>
      <c r="C7" s="43">
        <v>4</v>
      </c>
      <c r="D7" s="82" t="s">
        <v>963</v>
      </c>
      <c r="E7" s="67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78"/>
      <c r="AB7" s="3" t="s">
        <v>280</v>
      </c>
    </row>
    <row r="8" spans="1:31" ht="13.5" customHeight="1" thickBot="1" x14ac:dyDescent="0.25">
      <c r="A8" s="83"/>
      <c r="B8" s="314"/>
      <c r="C8" s="84">
        <v>5</v>
      </c>
      <c r="D8" s="85" t="s">
        <v>964</v>
      </c>
      <c r="E8" s="86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79"/>
      <c r="AB8" s="254">
        <f>COUNTIF(E4:Z8,"=5")</f>
        <v>0</v>
      </c>
      <c r="AC8" s="293">
        <v>0</v>
      </c>
      <c r="AD8" s="293">
        <v>0</v>
      </c>
      <c r="AE8" s="254">
        <f>AB8-AD8+AC8</f>
        <v>0</v>
      </c>
    </row>
    <row r="9" spans="1:31" ht="14.25" customHeight="1" x14ac:dyDescent="0.2">
      <c r="A9" s="120"/>
      <c r="B9" s="310" t="s">
        <v>824</v>
      </c>
      <c r="C9" s="121">
        <v>1</v>
      </c>
      <c r="D9" s="122" t="s">
        <v>1015</v>
      </c>
      <c r="E9" s="103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15"/>
      <c r="AB9" s="3" t="s">
        <v>280</v>
      </c>
    </row>
    <row r="10" spans="1:31" ht="13.5" customHeight="1" x14ac:dyDescent="0.2">
      <c r="A10" s="81"/>
      <c r="B10" s="313"/>
      <c r="C10" s="43">
        <v>2</v>
      </c>
      <c r="D10" s="82" t="s">
        <v>1016</v>
      </c>
      <c r="E10" s="66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78"/>
      <c r="AB10" s="3"/>
    </row>
    <row r="11" spans="1:31" ht="13.5" customHeight="1" x14ac:dyDescent="0.2">
      <c r="A11" s="81"/>
      <c r="B11" s="313"/>
      <c r="C11" s="43">
        <v>3</v>
      </c>
      <c r="D11" s="82" t="s">
        <v>1017</v>
      </c>
      <c r="E11" s="65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78"/>
      <c r="AB11" s="3" t="s">
        <v>280</v>
      </c>
    </row>
    <row r="12" spans="1:31" ht="13.5" customHeight="1" x14ac:dyDescent="0.2">
      <c r="A12" s="81"/>
      <c r="B12" s="313"/>
      <c r="C12" s="43">
        <v>4</v>
      </c>
      <c r="D12" s="82" t="s">
        <v>1018</v>
      </c>
      <c r="E12" s="67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78"/>
      <c r="AB12" s="3" t="s">
        <v>280</v>
      </c>
    </row>
    <row r="13" spans="1:31" ht="13.5" customHeight="1" thickBot="1" x14ac:dyDescent="0.25">
      <c r="A13" s="83"/>
      <c r="B13" s="314"/>
      <c r="C13" s="84">
        <v>5</v>
      </c>
      <c r="D13" s="85" t="s">
        <v>1019</v>
      </c>
      <c r="E13" s="86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79"/>
      <c r="AB13" s="254">
        <f>COUNTIF(E9:Z13,"=5")</f>
        <v>0</v>
      </c>
      <c r="AC13" s="293">
        <v>0</v>
      </c>
      <c r="AD13" s="293">
        <v>0</v>
      </c>
      <c r="AE13" s="254">
        <f>AB13-AD13+AC13</f>
        <v>0</v>
      </c>
    </row>
    <row r="14" spans="1:31" ht="14.25" customHeight="1" x14ac:dyDescent="0.2">
      <c r="A14" s="120"/>
      <c r="B14" s="310" t="s">
        <v>825</v>
      </c>
      <c r="C14" s="121">
        <v>1</v>
      </c>
      <c r="D14" s="122" t="s">
        <v>990</v>
      </c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15"/>
      <c r="AB14" s="3" t="s">
        <v>280</v>
      </c>
    </row>
    <row r="15" spans="1:31" ht="13.5" customHeight="1" x14ac:dyDescent="0.2">
      <c r="A15" s="81"/>
      <c r="B15" s="313"/>
      <c r="C15" s="43">
        <v>2</v>
      </c>
      <c r="D15" s="82" t="s">
        <v>991</v>
      </c>
      <c r="E15" s="66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78"/>
      <c r="AB15" s="3"/>
    </row>
    <row r="16" spans="1:31" ht="13.5" customHeight="1" x14ac:dyDescent="0.2">
      <c r="A16" s="81"/>
      <c r="B16" s="313"/>
      <c r="C16" s="43">
        <v>3</v>
      </c>
      <c r="D16" s="82" t="s">
        <v>992</v>
      </c>
      <c r="E16" s="65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78"/>
      <c r="AB16" s="3" t="s">
        <v>280</v>
      </c>
    </row>
    <row r="17" spans="1:31" ht="13.5" customHeight="1" x14ac:dyDescent="0.2">
      <c r="A17" s="81"/>
      <c r="B17" s="313"/>
      <c r="C17" s="43">
        <v>4</v>
      </c>
      <c r="D17" s="82" t="s">
        <v>993</v>
      </c>
      <c r="E17" s="67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78"/>
      <c r="AB17" s="3" t="s">
        <v>280</v>
      </c>
    </row>
    <row r="18" spans="1:31" ht="13.5" customHeight="1" thickBot="1" x14ac:dyDescent="0.25">
      <c r="A18" s="83"/>
      <c r="B18" s="314"/>
      <c r="C18" s="84">
        <v>5</v>
      </c>
      <c r="D18" s="85" t="s">
        <v>994</v>
      </c>
      <c r="E18" s="86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79"/>
      <c r="AB18" s="254">
        <f>COUNTIF(E14:Z18,"=5")</f>
        <v>0</v>
      </c>
      <c r="AC18" s="293">
        <v>0</v>
      </c>
      <c r="AD18" s="293">
        <v>0</v>
      </c>
      <c r="AE18" s="254">
        <f>AB18-AD18+AC18</f>
        <v>0</v>
      </c>
    </row>
    <row r="19" spans="1:31" ht="14.25" customHeight="1" x14ac:dyDescent="0.2">
      <c r="A19" s="120"/>
      <c r="B19" s="310" t="s">
        <v>826</v>
      </c>
      <c r="C19" s="121">
        <v>1</v>
      </c>
      <c r="D19" s="122" t="s">
        <v>965</v>
      </c>
      <c r="E19" s="103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15"/>
      <c r="AB19" s="3" t="s">
        <v>280</v>
      </c>
    </row>
    <row r="20" spans="1:31" ht="13.5" customHeight="1" x14ac:dyDescent="0.2">
      <c r="A20" s="81"/>
      <c r="B20" s="313"/>
      <c r="C20" s="43">
        <v>2</v>
      </c>
      <c r="D20" s="82" t="s">
        <v>966</v>
      </c>
      <c r="E20" s="66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78"/>
      <c r="AB20" s="3"/>
    </row>
    <row r="21" spans="1:31" ht="13.5" customHeight="1" x14ac:dyDescent="0.2">
      <c r="A21" s="81"/>
      <c r="B21" s="313"/>
      <c r="C21" s="43">
        <v>3</v>
      </c>
      <c r="D21" s="82" t="s">
        <v>967</v>
      </c>
      <c r="E21" s="65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78"/>
      <c r="AB21" s="3" t="s">
        <v>280</v>
      </c>
    </row>
    <row r="22" spans="1:31" ht="13.5" customHeight="1" x14ac:dyDescent="0.2">
      <c r="A22" s="81"/>
      <c r="B22" s="313"/>
      <c r="C22" s="43">
        <v>4</v>
      </c>
      <c r="D22" s="82" t="s">
        <v>968</v>
      </c>
      <c r="E22" s="67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78"/>
      <c r="AB22" s="3" t="s">
        <v>280</v>
      </c>
    </row>
    <row r="23" spans="1:31" ht="13.5" customHeight="1" thickBot="1" x14ac:dyDescent="0.25">
      <c r="A23" s="83"/>
      <c r="B23" s="314"/>
      <c r="C23" s="84">
        <v>5</v>
      </c>
      <c r="D23" s="85" t="s">
        <v>969</v>
      </c>
      <c r="E23" s="86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79"/>
      <c r="AB23" s="254">
        <f>COUNTIF(E19:Z23,"=5")</f>
        <v>0</v>
      </c>
      <c r="AC23" s="293">
        <v>0</v>
      </c>
      <c r="AD23" s="293">
        <v>0</v>
      </c>
      <c r="AE23" s="254">
        <f>AB23-AD23+AC23</f>
        <v>0</v>
      </c>
    </row>
    <row r="24" spans="1:31" ht="14.25" customHeight="1" x14ac:dyDescent="0.2">
      <c r="A24" s="120"/>
      <c r="B24" s="310" t="s">
        <v>827</v>
      </c>
      <c r="C24" s="121">
        <v>1</v>
      </c>
      <c r="D24" s="122" t="s">
        <v>1005</v>
      </c>
      <c r="E24" s="103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15"/>
      <c r="AB24" s="3" t="s">
        <v>280</v>
      </c>
    </row>
    <row r="25" spans="1:31" ht="13.5" customHeight="1" x14ac:dyDescent="0.2">
      <c r="A25" s="81"/>
      <c r="B25" s="313"/>
      <c r="C25" s="43">
        <v>2</v>
      </c>
      <c r="D25" s="82" t="s">
        <v>1006</v>
      </c>
      <c r="E25" s="66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78"/>
      <c r="AB25" s="3"/>
    </row>
    <row r="26" spans="1:31" ht="13.5" customHeight="1" x14ac:dyDescent="0.2">
      <c r="A26" s="81"/>
      <c r="B26" s="313"/>
      <c r="C26" s="43">
        <v>3</v>
      </c>
      <c r="D26" s="82" t="s">
        <v>1007</v>
      </c>
      <c r="E26" s="65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78"/>
      <c r="AB26" s="3" t="s">
        <v>280</v>
      </c>
    </row>
    <row r="27" spans="1:31" ht="13.5" customHeight="1" x14ac:dyDescent="0.2">
      <c r="A27" s="81"/>
      <c r="B27" s="313"/>
      <c r="C27" s="43">
        <v>4</v>
      </c>
      <c r="D27" s="82" t="s">
        <v>1008</v>
      </c>
      <c r="E27" s="67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78"/>
      <c r="AB27" s="3" t="s">
        <v>280</v>
      </c>
    </row>
    <row r="28" spans="1:31" ht="13.5" customHeight="1" thickBot="1" x14ac:dyDescent="0.25">
      <c r="A28" s="83"/>
      <c r="B28" s="314"/>
      <c r="C28" s="84">
        <v>5</v>
      </c>
      <c r="D28" s="85" t="s">
        <v>1009</v>
      </c>
      <c r="E28" s="86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79"/>
      <c r="AB28" s="254">
        <f>COUNTIF(E24:Z28,"=5")</f>
        <v>0</v>
      </c>
      <c r="AC28" s="293">
        <v>0</v>
      </c>
      <c r="AD28" s="293">
        <v>0</v>
      </c>
      <c r="AE28" s="254">
        <f>AB28-AD28+AC28</f>
        <v>0</v>
      </c>
    </row>
    <row r="29" spans="1:31" s="196" customFormat="1" ht="13.5" thickBot="1" x14ac:dyDescent="0.25">
      <c r="A29" s="191" t="s">
        <v>599</v>
      </c>
      <c r="B29" s="192"/>
      <c r="C29" s="193"/>
      <c r="D29" s="192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5"/>
    </row>
    <row r="30" spans="1:31" ht="14.25" customHeight="1" x14ac:dyDescent="0.2">
      <c r="A30" s="120"/>
      <c r="B30" s="310" t="s">
        <v>828</v>
      </c>
      <c r="C30" s="121">
        <v>1</v>
      </c>
      <c r="D30" s="122" t="s">
        <v>985</v>
      </c>
      <c r="E30" s="103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15"/>
      <c r="AB30" s="3" t="s">
        <v>280</v>
      </c>
    </row>
    <row r="31" spans="1:31" ht="13.5" customHeight="1" x14ac:dyDescent="0.2">
      <c r="A31" s="81"/>
      <c r="B31" s="313"/>
      <c r="C31" s="43">
        <v>2</v>
      </c>
      <c r="D31" s="82" t="s">
        <v>986</v>
      </c>
      <c r="E31" s="66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78"/>
      <c r="AB31" s="3"/>
    </row>
    <row r="32" spans="1:31" ht="13.5" customHeight="1" x14ac:dyDescent="0.2">
      <c r="A32" s="81"/>
      <c r="B32" s="313"/>
      <c r="C32" s="43">
        <v>3</v>
      </c>
      <c r="D32" s="82" t="s">
        <v>987</v>
      </c>
      <c r="E32" s="6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78"/>
      <c r="AB32" s="3" t="s">
        <v>280</v>
      </c>
    </row>
    <row r="33" spans="1:31" ht="13.5" customHeight="1" x14ac:dyDescent="0.2">
      <c r="A33" s="81"/>
      <c r="B33" s="313"/>
      <c r="C33" s="43">
        <v>4</v>
      </c>
      <c r="D33" s="82" t="s">
        <v>988</v>
      </c>
      <c r="E33" s="67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78"/>
      <c r="AB33" s="3" t="s">
        <v>280</v>
      </c>
    </row>
    <row r="34" spans="1:31" ht="13.5" customHeight="1" thickBot="1" x14ac:dyDescent="0.25">
      <c r="A34" s="83"/>
      <c r="B34" s="314"/>
      <c r="C34" s="84">
        <v>5</v>
      </c>
      <c r="D34" s="85" t="s">
        <v>989</v>
      </c>
      <c r="E34" s="86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79"/>
      <c r="AB34" s="254">
        <f>COUNTIF(E30:Z34,"=5")</f>
        <v>0</v>
      </c>
      <c r="AC34" s="293">
        <v>0</v>
      </c>
      <c r="AD34" s="293">
        <v>0</v>
      </c>
      <c r="AE34" s="254">
        <f>AB34-AD34+AC34</f>
        <v>0</v>
      </c>
    </row>
    <row r="35" spans="1:31" ht="14.25" customHeight="1" x14ac:dyDescent="0.2">
      <c r="A35" s="120"/>
      <c r="B35" s="310" t="s">
        <v>829</v>
      </c>
      <c r="C35" s="121">
        <v>1</v>
      </c>
      <c r="D35" s="122" t="s">
        <v>970</v>
      </c>
      <c r="E35" s="103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15"/>
      <c r="AB35" s="3" t="s">
        <v>280</v>
      </c>
    </row>
    <row r="36" spans="1:31" ht="13.5" customHeight="1" x14ac:dyDescent="0.2">
      <c r="A36" s="81"/>
      <c r="B36" s="313"/>
      <c r="C36" s="43">
        <v>2</v>
      </c>
      <c r="D36" s="82" t="s">
        <v>971</v>
      </c>
      <c r="E36" s="66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78"/>
      <c r="AB36" s="3"/>
    </row>
    <row r="37" spans="1:31" ht="13.5" customHeight="1" x14ac:dyDescent="0.2">
      <c r="A37" s="81"/>
      <c r="B37" s="313"/>
      <c r="C37" s="43">
        <v>3</v>
      </c>
      <c r="D37" s="82" t="s">
        <v>972</v>
      </c>
      <c r="E37" s="6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78"/>
      <c r="AB37" s="3" t="s">
        <v>280</v>
      </c>
    </row>
    <row r="38" spans="1:31" ht="13.5" customHeight="1" x14ac:dyDescent="0.2">
      <c r="A38" s="81"/>
      <c r="B38" s="313"/>
      <c r="C38" s="43">
        <v>4</v>
      </c>
      <c r="D38" s="82" t="s">
        <v>973</v>
      </c>
      <c r="E38" s="67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78"/>
      <c r="AB38" s="3" t="s">
        <v>280</v>
      </c>
    </row>
    <row r="39" spans="1:31" ht="13.5" customHeight="1" thickBot="1" x14ac:dyDescent="0.25">
      <c r="A39" s="83"/>
      <c r="B39" s="314"/>
      <c r="C39" s="84">
        <v>5</v>
      </c>
      <c r="D39" s="85" t="s">
        <v>974</v>
      </c>
      <c r="E39" s="86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79"/>
      <c r="AB39" s="254">
        <f>COUNTIF(E35:Z39,"=5")</f>
        <v>0</v>
      </c>
      <c r="AC39" s="293">
        <v>0</v>
      </c>
      <c r="AD39" s="293">
        <v>1</v>
      </c>
      <c r="AE39" s="254">
        <f>AB39-AD39+AC39</f>
        <v>-1</v>
      </c>
    </row>
    <row r="40" spans="1:31" ht="14.25" customHeight="1" x14ac:dyDescent="0.2">
      <c r="A40" s="120"/>
      <c r="B40" s="310" t="s">
        <v>830</v>
      </c>
      <c r="C40" s="121">
        <v>1</v>
      </c>
      <c r="D40" s="122" t="s">
        <v>955</v>
      </c>
      <c r="E40" s="103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15"/>
      <c r="AB40" s="3" t="s">
        <v>280</v>
      </c>
    </row>
    <row r="41" spans="1:31" ht="13.5" customHeight="1" x14ac:dyDescent="0.2">
      <c r="A41" s="81"/>
      <c r="B41" s="313"/>
      <c r="C41" s="43">
        <v>2</v>
      </c>
      <c r="D41" s="82" t="s">
        <v>956</v>
      </c>
      <c r="E41" s="66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78"/>
      <c r="AB41" s="3"/>
    </row>
    <row r="42" spans="1:31" ht="13.5" customHeight="1" x14ac:dyDescent="0.2">
      <c r="A42" s="81"/>
      <c r="B42" s="313"/>
      <c r="C42" s="43">
        <v>3</v>
      </c>
      <c r="D42" s="82" t="s">
        <v>957</v>
      </c>
      <c r="E42" s="65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78"/>
      <c r="AB42" s="3" t="s">
        <v>280</v>
      </c>
    </row>
    <row r="43" spans="1:31" ht="13.5" customHeight="1" x14ac:dyDescent="0.2">
      <c r="A43" s="81"/>
      <c r="B43" s="313"/>
      <c r="C43" s="43">
        <v>4</v>
      </c>
      <c r="D43" s="82" t="s">
        <v>958</v>
      </c>
      <c r="E43" s="67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78"/>
      <c r="AB43" s="3" t="s">
        <v>280</v>
      </c>
    </row>
    <row r="44" spans="1:31" ht="13.5" customHeight="1" thickBot="1" x14ac:dyDescent="0.25">
      <c r="A44" s="83"/>
      <c r="B44" s="314"/>
      <c r="C44" s="84">
        <v>5</v>
      </c>
      <c r="D44" s="85" t="s">
        <v>959</v>
      </c>
      <c r="E44" s="86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79"/>
      <c r="AB44" s="254">
        <f>COUNTIF(E40:Z44,"=5")</f>
        <v>0</v>
      </c>
      <c r="AC44" s="293">
        <v>0</v>
      </c>
      <c r="AD44" s="293">
        <v>0</v>
      </c>
      <c r="AE44" s="254">
        <f>AB44-AD44+AC44</f>
        <v>0</v>
      </c>
    </row>
    <row r="45" spans="1:31" ht="14.25" customHeight="1" x14ac:dyDescent="0.2">
      <c r="A45" s="120"/>
      <c r="B45" s="310" t="s">
        <v>831</v>
      </c>
      <c r="C45" s="121">
        <v>1</v>
      </c>
      <c r="D45" s="122" t="s">
        <v>950</v>
      </c>
      <c r="E45" s="103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15"/>
      <c r="AB45" s="3" t="s">
        <v>280</v>
      </c>
    </row>
    <row r="46" spans="1:31" ht="13.5" customHeight="1" x14ac:dyDescent="0.2">
      <c r="A46" s="81"/>
      <c r="B46" s="313"/>
      <c r="C46" s="43">
        <v>2</v>
      </c>
      <c r="D46" s="82" t="s">
        <v>951</v>
      </c>
      <c r="E46" s="66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78"/>
      <c r="AB46" s="3"/>
    </row>
    <row r="47" spans="1:31" ht="13.5" customHeight="1" x14ac:dyDescent="0.2">
      <c r="A47" s="81"/>
      <c r="B47" s="313"/>
      <c r="C47" s="43">
        <v>3</v>
      </c>
      <c r="D47" s="82" t="s">
        <v>952</v>
      </c>
      <c r="E47" s="65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78"/>
      <c r="AB47" s="3" t="s">
        <v>280</v>
      </c>
    </row>
    <row r="48" spans="1:31" ht="13.5" customHeight="1" x14ac:dyDescent="0.2">
      <c r="A48" s="81"/>
      <c r="B48" s="313"/>
      <c r="C48" s="43">
        <v>4</v>
      </c>
      <c r="D48" s="82" t="s">
        <v>953</v>
      </c>
      <c r="E48" s="67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78"/>
      <c r="AB48" s="3" t="s">
        <v>280</v>
      </c>
    </row>
    <row r="49" spans="1:31" ht="13.5" customHeight="1" thickBot="1" x14ac:dyDescent="0.25">
      <c r="A49" s="83"/>
      <c r="B49" s="314"/>
      <c r="C49" s="84">
        <v>5</v>
      </c>
      <c r="D49" s="85" t="s">
        <v>954</v>
      </c>
      <c r="E49" s="86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79"/>
      <c r="AB49" s="254">
        <f>COUNTIF(E45:Z49,"=5")</f>
        <v>0</v>
      </c>
      <c r="AC49" s="293">
        <v>0</v>
      </c>
      <c r="AD49" s="293">
        <v>0</v>
      </c>
      <c r="AE49" s="254">
        <f>AB49-AD49+AC49</f>
        <v>0</v>
      </c>
    </row>
    <row r="50" spans="1:31" ht="14.25" customHeight="1" x14ac:dyDescent="0.2">
      <c r="A50" s="120"/>
      <c r="B50" s="310" t="s">
        <v>832</v>
      </c>
      <c r="C50" s="121">
        <v>1</v>
      </c>
      <c r="D50" s="122" t="s">
        <v>980</v>
      </c>
      <c r="E50" s="103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15"/>
      <c r="AB50" s="3" t="s">
        <v>280</v>
      </c>
    </row>
    <row r="51" spans="1:31" ht="13.5" customHeight="1" x14ac:dyDescent="0.2">
      <c r="A51" s="81"/>
      <c r="B51" s="313"/>
      <c r="C51" s="43">
        <v>2</v>
      </c>
      <c r="D51" s="82" t="s">
        <v>981</v>
      </c>
      <c r="E51" s="66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78"/>
      <c r="AB51" s="3"/>
    </row>
    <row r="52" spans="1:31" ht="13.5" customHeight="1" x14ac:dyDescent="0.2">
      <c r="A52" s="81"/>
      <c r="B52" s="313"/>
      <c r="C52" s="43">
        <v>3</v>
      </c>
      <c r="D52" s="82" t="s">
        <v>982</v>
      </c>
      <c r="E52" s="65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78"/>
      <c r="AB52" s="3" t="s">
        <v>280</v>
      </c>
    </row>
    <row r="53" spans="1:31" ht="13.5" customHeight="1" x14ac:dyDescent="0.2">
      <c r="A53" s="81"/>
      <c r="B53" s="313"/>
      <c r="C53" s="43">
        <v>4</v>
      </c>
      <c r="D53" s="82" t="s">
        <v>983</v>
      </c>
      <c r="E53" s="67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78"/>
      <c r="AB53" s="3" t="s">
        <v>280</v>
      </c>
    </row>
    <row r="54" spans="1:31" ht="13.5" customHeight="1" thickBot="1" x14ac:dyDescent="0.25">
      <c r="A54" s="83"/>
      <c r="B54" s="314"/>
      <c r="C54" s="84">
        <v>5</v>
      </c>
      <c r="D54" s="85" t="s">
        <v>984</v>
      </c>
      <c r="E54" s="86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79"/>
      <c r="AB54" s="254">
        <f>COUNTIF(E50:Z54,"=5")</f>
        <v>0</v>
      </c>
      <c r="AC54" s="293">
        <v>0</v>
      </c>
      <c r="AD54" s="293">
        <v>0</v>
      </c>
      <c r="AE54" s="254">
        <f>AB54-AD54+AC54</f>
        <v>0</v>
      </c>
    </row>
    <row r="55" spans="1:31" s="196" customFormat="1" ht="13.5" thickBot="1" x14ac:dyDescent="0.25">
      <c r="A55" s="191" t="s">
        <v>600</v>
      </c>
      <c r="B55" s="192"/>
      <c r="C55" s="193"/>
      <c r="D55" s="192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5"/>
    </row>
    <row r="56" spans="1:31" ht="14.25" customHeight="1" x14ac:dyDescent="0.2">
      <c r="A56" s="120"/>
      <c r="B56" s="310" t="s">
        <v>833</v>
      </c>
      <c r="C56" s="121">
        <v>1</v>
      </c>
      <c r="D56" s="122" t="s">
        <v>975</v>
      </c>
      <c r="E56" s="103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15"/>
      <c r="AB56" s="3" t="s">
        <v>280</v>
      </c>
    </row>
    <row r="57" spans="1:31" ht="13.5" customHeight="1" x14ac:dyDescent="0.2">
      <c r="A57" s="81"/>
      <c r="B57" s="313"/>
      <c r="C57" s="43">
        <v>2</v>
      </c>
      <c r="D57" s="82" t="s">
        <v>976</v>
      </c>
      <c r="E57" s="66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78"/>
      <c r="AB57" s="3"/>
    </row>
    <row r="58" spans="1:31" ht="13.5" customHeight="1" x14ac:dyDescent="0.2">
      <c r="A58" s="81"/>
      <c r="B58" s="313"/>
      <c r="C58" s="43">
        <v>3</v>
      </c>
      <c r="D58" s="82" t="s">
        <v>977</v>
      </c>
      <c r="E58" s="65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78"/>
      <c r="AB58" s="3" t="s">
        <v>280</v>
      </c>
    </row>
    <row r="59" spans="1:31" ht="13.5" customHeight="1" x14ac:dyDescent="0.2">
      <c r="A59" s="81"/>
      <c r="B59" s="313"/>
      <c r="C59" s="43">
        <v>4</v>
      </c>
      <c r="D59" s="82" t="s">
        <v>978</v>
      </c>
      <c r="E59" s="67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78"/>
      <c r="AB59" s="3" t="s">
        <v>280</v>
      </c>
    </row>
    <row r="60" spans="1:31" ht="13.5" customHeight="1" thickBot="1" x14ac:dyDescent="0.25">
      <c r="A60" s="83"/>
      <c r="B60" s="314"/>
      <c r="C60" s="84">
        <v>5</v>
      </c>
      <c r="D60" s="85" t="s">
        <v>979</v>
      </c>
      <c r="E60" s="86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79"/>
      <c r="AB60" s="254">
        <f>COUNTIF(E56:Z60,"=5")</f>
        <v>0</v>
      </c>
      <c r="AC60" s="293">
        <v>0</v>
      </c>
      <c r="AD60" s="293">
        <v>0</v>
      </c>
      <c r="AE60" s="254">
        <f>AB60-AD60+AC60</f>
        <v>0</v>
      </c>
    </row>
    <row r="61" spans="1:31" ht="14.25" customHeight="1" x14ac:dyDescent="0.2">
      <c r="A61" s="120"/>
      <c r="B61" s="310" t="s">
        <v>834</v>
      </c>
      <c r="C61" s="121">
        <v>1</v>
      </c>
      <c r="D61" s="122" t="s">
        <v>946</v>
      </c>
      <c r="E61" s="103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15"/>
      <c r="AB61" s="3" t="s">
        <v>280</v>
      </c>
    </row>
    <row r="62" spans="1:31" ht="13.5" customHeight="1" x14ac:dyDescent="0.2">
      <c r="A62" s="81"/>
      <c r="B62" s="313"/>
      <c r="C62" s="43">
        <v>2</v>
      </c>
      <c r="D62" s="82" t="s">
        <v>1020</v>
      </c>
      <c r="E62" s="66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78"/>
      <c r="AB62" s="3"/>
    </row>
    <row r="63" spans="1:31" ht="13.5" customHeight="1" x14ac:dyDescent="0.2">
      <c r="A63" s="81"/>
      <c r="B63" s="313"/>
      <c r="C63" s="43">
        <v>3</v>
      </c>
      <c r="D63" s="82" t="s">
        <v>947</v>
      </c>
      <c r="E63" s="65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78"/>
      <c r="AB63" s="3" t="s">
        <v>280</v>
      </c>
    </row>
    <row r="64" spans="1:31" ht="13.5" customHeight="1" x14ac:dyDescent="0.2">
      <c r="A64" s="81"/>
      <c r="B64" s="313"/>
      <c r="C64" s="43">
        <v>4</v>
      </c>
      <c r="D64" s="82" t="s">
        <v>948</v>
      </c>
      <c r="E64" s="67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78"/>
      <c r="AB64" s="3" t="s">
        <v>280</v>
      </c>
    </row>
    <row r="65" spans="1:31" ht="13.5" customHeight="1" thickBot="1" x14ac:dyDescent="0.25">
      <c r="A65" s="83"/>
      <c r="B65" s="314"/>
      <c r="C65" s="84">
        <v>5</v>
      </c>
      <c r="D65" s="85" t="s">
        <v>949</v>
      </c>
      <c r="E65" s="86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79"/>
      <c r="AB65" s="254">
        <f>COUNTIF(E61:Z65,"=5")</f>
        <v>0</v>
      </c>
      <c r="AC65" s="293">
        <v>0</v>
      </c>
      <c r="AD65" s="293">
        <v>0</v>
      </c>
      <c r="AE65" s="254">
        <f>AB65-AD65+AC65</f>
        <v>0</v>
      </c>
    </row>
    <row r="66" spans="1:31" ht="14.25" customHeight="1" x14ac:dyDescent="0.2">
      <c r="A66" s="120"/>
      <c r="B66" s="310" t="s">
        <v>835</v>
      </c>
      <c r="C66" s="121">
        <v>1</v>
      </c>
      <c r="D66" s="122" t="s">
        <v>995</v>
      </c>
      <c r="E66" s="103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15"/>
      <c r="AB66" s="3" t="s">
        <v>280</v>
      </c>
    </row>
    <row r="67" spans="1:31" ht="13.5" customHeight="1" x14ac:dyDescent="0.2">
      <c r="A67" s="81"/>
      <c r="B67" s="313"/>
      <c r="C67" s="43">
        <v>2</v>
      </c>
      <c r="D67" s="82" t="s">
        <v>996</v>
      </c>
      <c r="E67" s="66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78"/>
      <c r="AB67" s="3"/>
    </row>
    <row r="68" spans="1:31" ht="13.5" customHeight="1" x14ac:dyDescent="0.2">
      <c r="A68" s="81"/>
      <c r="B68" s="313"/>
      <c r="C68" s="43">
        <v>3</v>
      </c>
      <c r="D68" s="82" t="s">
        <v>997</v>
      </c>
      <c r="E68" s="65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78"/>
      <c r="AB68" s="3" t="s">
        <v>280</v>
      </c>
    </row>
    <row r="69" spans="1:31" ht="13.5" customHeight="1" x14ac:dyDescent="0.2">
      <c r="A69" s="81"/>
      <c r="B69" s="313"/>
      <c r="C69" s="43">
        <v>4</v>
      </c>
      <c r="D69" s="82" t="s">
        <v>998</v>
      </c>
      <c r="E69" s="67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78"/>
      <c r="AB69" s="3" t="s">
        <v>280</v>
      </c>
    </row>
    <row r="70" spans="1:31" ht="13.5" customHeight="1" thickBot="1" x14ac:dyDescent="0.25">
      <c r="A70" s="83"/>
      <c r="B70" s="314"/>
      <c r="C70" s="84">
        <v>5</v>
      </c>
      <c r="D70" s="85" t="s">
        <v>999</v>
      </c>
      <c r="E70" s="86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79"/>
      <c r="AB70" s="254">
        <f>COUNTIF(E66:Z70,"=5")</f>
        <v>0</v>
      </c>
      <c r="AC70" s="293">
        <v>0</v>
      </c>
      <c r="AD70" s="293">
        <v>0</v>
      </c>
      <c r="AE70" s="254">
        <f>AB70-AD70+AC70</f>
        <v>0</v>
      </c>
    </row>
    <row r="71" spans="1:31" ht="14.25" customHeight="1" x14ac:dyDescent="0.2">
      <c r="A71" s="120"/>
      <c r="B71" s="310" t="s">
        <v>836</v>
      </c>
      <c r="C71" s="121">
        <v>1</v>
      </c>
      <c r="D71" s="122" t="s">
        <v>1000</v>
      </c>
      <c r="E71" s="103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15"/>
      <c r="AB71" s="3" t="s">
        <v>280</v>
      </c>
    </row>
    <row r="72" spans="1:31" ht="13.5" customHeight="1" x14ac:dyDescent="0.2">
      <c r="A72" s="81"/>
      <c r="B72" s="313"/>
      <c r="C72" s="43">
        <v>2</v>
      </c>
      <c r="D72" s="82" t="s">
        <v>1001</v>
      </c>
      <c r="E72" s="6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78"/>
      <c r="AB72" s="3"/>
    </row>
    <row r="73" spans="1:31" ht="13.5" customHeight="1" x14ac:dyDescent="0.2">
      <c r="A73" s="81"/>
      <c r="B73" s="313"/>
      <c r="C73" s="43">
        <v>3</v>
      </c>
      <c r="D73" s="82" t="s">
        <v>1002</v>
      </c>
      <c r="E73" s="65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78"/>
      <c r="AB73" s="3" t="s">
        <v>280</v>
      </c>
    </row>
    <row r="74" spans="1:31" ht="13.5" customHeight="1" x14ac:dyDescent="0.2">
      <c r="A74" s="81"/>
      <c r="B74" s="313"/>
      <c r="C74" s="43">
        <v>4</v>
      </c>
      <c r="D74" s="82" t="s">
        <v>1003</v>
      </c>
      <c r="E74" s="67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78"/>
      <c r="AB74" s="3" t="s">
        <v>280</v>
      </c>
    </row>
    <row r="75" spans="1:31" ht="13.5" customHeight="1" thickBot="1" x14ac:dyDescent="0.25">
      <c r="A75" s="83"/>
      <c r="B75" s="314"/>
      <c r="C75" s="84">
        <v>5</v>
      </c>
      <c r="D75" s="85" t="s">
        <v>1004</v>
      </c>
      <c r="E75" s="86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79"/>
      <c r="AB75" s="254">
        <f>COUNTIF(E71:Z75,"=5")</f>
        <v>0</v>
      </c>
      <c r="AC75" s="293">
        <v>0</v>
      </c>
      <c r="AD75" s="293">
        <v>0</v>
      </c>
      <c r="AE75" s="254">
        <f>AB75-AD75+AC75</f>
        <v>0</v>
      </c>
    </row>
    <row r="76" spans="1:31" ht="14.25" customHeight="1" x14ac:dyDescent="0.2">
      <c r="A76" s="120"/>
      <c r="B76" s="310" t="s">
        <v>837</v>
      </c>
      <c r="C76" s="121">
        <v>1</v>
      </c>
      <c r="D76" s="122" t="s">
        <v>1010</v>
      </c>
      <c r="E76" s="103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15"/>
      <c r="AB76" s="3" t="s">
        <v>280</v>
      </c>
    </row>
    <row r="77" spans="1:31" ht="13.5" customHeight="1" x14ac:dyDescent="0.2">
      <c r="A77" s="81"/>
      <c r="B77" s="313"/>
      <c r="C77" s="43">
        <v>2</v>
      </c>
      <c r="D77" s="82" t="s">
        <v>1011</v>
      </c>
      <c r="E77" s="66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78"/>
      <c r="AB77" s="3"/>
    </row>
    <row r="78" spans="1:31" ht="13.5" customHeight="1" x14ac:dyDescent="0.2">
      <c r="A78" s="81"/>
      <c r="B78" s="313"/>
      <c r="C78" s="43">
        <v>3</v>
      </c>
      <c r="D78" s="82" t="s">
        <v>1012</v>
      </c>
      <c r="E78" s="65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78"/>
      <c r="AB78" s="3" t="s">
        <v>280</v>
      </c>
    </row>
    <row r="79" spans="1:31" ht="13.5" customHeight="1" x14ac:dyDescent="0.2">
      <c r="A79" s="81"/>
      <c r="B79" s="313"/>
      <c r="C79" s="43">
        <v>4</v>
      </c>
      <c r="D79" s="82" t="s">
        <v>1013</v>
      </c>
      <c r="E79" s="67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78"/>
      <c r="AB79" s="3" t="s">
        <v>280</v>
      </c>
    </row>
    <row r="80" spans="1:31" ht="13.5" customHeight="1" thickBot="1" x14ac:dyDescent="0.25">
      <c r="A80" s="83"/>
      <c r="B80" s="314"/>
      <c r="C80" s="84">
        <v>5</v>
      </c>
      <c r="D80" s="85" t="s">
        <v>1014</v>
      </c>
      <c r="E80" s="86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79"/>
      <c r="AB80" s="254">
        <f>COUNTIF(E76:Z80,"=5")</f>
        <v>0</v>
      </c>
      <c r="AC80" s="293">
        <v>0</v>
      </c>
      <c r="AD80" s="293">
        <v>0</v>
      </c>
      <c r="AE80" s="254">
        <f>AB80-AD80+AC80</f>
        <v>0</v>
      </c>
    </row>
    <row r="81" spans="1:31" s="196" customFormat="1" ht="13.5" thickBot="1" x14ac:dyDescent="0.25">
      <c r="A81" s="191" t="s">
        <v>601</v>
      </c>
      <c r="B81" s="192"/>
      <c r="C81" s="193"/>
      <c r="D81" s="192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5"/>
    </row>
    <row r="82" spans="1:31" ht="14.25" customHeight="1" x14ac:dyDescent="0.2">
      <c r="A82" s="81"/>
      <c r="B82" s="310" t="s">
        <v>809</v>
      </c>
      <c r="C82" s="89">
        <v>1</v>
      </c>
      <c r="D82" s="90"/>
      <c r="E82" s="66"/>
      <c r="F82" s="295"/>
      <c r="G82" s="295"/>
      <c r="H82" s="295"/>
      <c r="I82" s="295"/>
      <c r="J82" s="295"/>
      <c r="K82" s="295"/>
      <c r="L82" s="295"/>
      <c r="M82" s="295"/>
      <c r="N82" s="295"/>
      <c r="O82" s="104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91"/>
      <c r="AB82" s="3" t="s">
        <v>280</v>
      </c>
    </row>
    <row r="83" spans="1:31" ht="13.5" customHeight="1" x14ac:dyDescent="0.2">
      <c r="A83" s="81"/>
      <c r="B83" s="313"/>
      <c r="C83" s="43">
        <v>2</v>
      </c>
      <c r="D83" s="82"/>
      <c r="E83" s="65"/>
      <c r="F83" s="21"/>
      <c r="G83" s="21"/>
      <c r="H83" s="21"/>
      <c r="I83" s="21"/>
      <c r="J83" s="21"/>
      <c r="K83" s="21"/>
      <c r="L83" s="21"/>
      <c r="M83" s="21"/>
      <c r="N83" s="21"/>
      <c r="O83" s="295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78"/>
      <c r="AB83" s="3"/>
    </row>
    <row r="84" spans="1:31" ht="13.5" customHeight="1" x14ac:dyDescent="0.2">
      <c r="A84" s="81"/>
      <c r="B84" s="313"/>
      <c r="C84" s="43">
        <v>3</v>
      </c>
      <c r="D84" s="82"/>
      <c r="E84" s="65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78"/>
      <c r="AB84" s="3" t="s">
        <v>280</v>
      </c>
    </row>
    <row r="85" spans="1:31" ht="13.5" customHeight="1" x14ac:dyDescent="0.2">
      <c r="A85" s="81"/>
      <c r="B85" s="313"/>
      <c r="C85" s="43">
        <v>4</v>
      </c>
      <c r="D85" s="82"/>
      <c r="E85" s="65"/>
      <c r="F85" s="21"/>
      <c r="G85" s="21"/>
      <c r="H85" s="21"/>
      <c r="I85" s="21"/>
      <c r="J85" s="21"/>
      <c r="K85" s="21"/>
      <c r="L85" s="21"/>
      <c r="M85" s="21"/>
      <c r="N85" s="21"/>
      <c r="O85" s="296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78"/>
      <c r="AB85" s="3" t="s">
        <v>280</v>
      </c>
    </row>
    <row r="86" spans="1:31" ht="13.5" customHeight="1" thickBot="1" x14ac:dyDescent="0.25">
      <c r="A86" s="83"/>
      <c r="B86" s="314"/>
      <c r="C86" s="84">
        <v>5</v>
      </c>
      <c r="D86" s="85"/>
      <c r="E86" s="86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79"/>
      <c r="AB86" s="254">
        <f>COUNTIF(E82:Z86,"=5")</f>
        <v>0</v>
      </c>
      <c r="AC86" s="293">
        <v>0</v>
      </c>
      <c r="AD86" s="293">
        <v>1</v>
      </c>
      <c r="AE86" s="254">
        <f>AB86-AD86+AC86</f>
        <v>-1</v>
      </c>
    </row>
    <row r="87" spans="1:31" ht="14.25" customHeight="1" x14ac:dyDescent="0.2">
      <c r="A87" s="81"/>
      <c r="B87" s="310" t="s">
        <v>817</v>
      </c>
      <c r="C87" s="89">
        <v>1</v>
      </c>
      <c r="D87" s="90"/>
      <c r="E87" s="66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91"/>
      <c r="AB87" s="3" t="s">
        <v>280</v>
      </c>
    </row>
    <row r="88" spans="1:31" ht="13.5" customHeight="1" x14ac:dyDescent="0.2">
      <c r="A88" s="81"/>
      <c r="B88" s="313"/>
      <c r="C88" s="43">
        <v>2</v>
      </c>
      <c r="D88" s="82"/>
      <c r="E88" s="65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78"/>
      <c r="AB88" s="3"/>
    </row>
    <row r="89" spans="1:31" ht="13.5" customHeight="1" x14ac:dyDescent="0.2">
      <c r="A89" s="81"/>
      <c r="B89" s="313"/>
      <c r="C89" s="43">
        <v>3</v>
      </c>
      <c r="D89" s="82"/>
      <c r="E89" s="65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78"/>
      <c r="AB89" s="3" t="s">
        <v>280</v>
      </c>
    </row>
    <row r="90" spans="1:31" ht="13.5" customHeight="1" x14ac:dyDescent="0.2">
      <c r="A90" s="81"/>
      <c r="B90" s="313"/>
      <c r="C90" s="43">
        <v>4</v>
      </c>
      <c r="D90" s="82"/>
      <c r="E90" s="65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78"/>
      <c r="AB90" s="3" t="s">
        <v>280</v>
      </c>
    </row>
    <row r="91" spans="1:31" ht="13.5" customHeight="1" thickBot="1" x14ac:dyDescent="0.25">
      <c r="A91" s="83"/>
      <c r="B91" s="314"/>
      <c r="C91" s="84">
        <v>5</v>
      </c>
      <c r="D91" s="85"/>
      <c r="E91" s="86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79"/>
      <c r="AB91" s="254">
        <f>COUNTIF(E87:Z91,"=5")</f>
        <v>0</v>
      </c>
      <c r="AC91" s="293">
        <v>0</v>
      </c>
      <c r="AD91" s="293">
        <v>0</v>
      </c>
      <c r="AE91" s="254">
        <f>AB91-AD91+AC91</f>
        <v>0</v>
      </c>
    </row>
    <row r="92" spans="1:31" ht="14.25" customHeight="1" x14ac:dyDescent="0.2">
      <c r="A92" s="81"/>
      <c r="B92" s="310" t="s">
        <v>818</v>
      </c>
      <c r="C92" s="89">
        <v>1</v>
      </c>
      <c r="D92" s="90"/>
      <c r="E92" s="66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91"/>
      <c r="AB92" s="3" t="s">
        <v>280</v>
      </c>
    </row>
    <row r="93" spans="1:31" ht="13.5" customHeight="1" x14ac:dyDescent="0.2">
      <c r="A93" s="81"/>
      <c r="B93" s="313"/>
      <c r="C93" s="43">
        <v>2</v>
      </c>
      <c r="D93" s="82"/>
      <c r="E93" s="65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78"/>
      <c r="AB93" s="3"/>
    </row>
    <row r="94" spans="1:31" ht="13.5" customHeight="1" x14ac:dyDescent="0.2">
      <c r="A94" s="81"/>
      <c r="B94" s="313"/>
      <c r="C94" s="43">
        <v>3</v>
      </c>
      <c r="D94" s="82"/>
      <c r="E94" s="65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78"/>
      <c r="AB94" s="3" t="s">
        <v>280</v>
      </c>
    </row>
    <row r="95" spans="1:31" ht="13.5" customHeight="1" x14ac:dyDescent="0.2">
      <c r="A95" s="81"/>
      <c r="B95" s="313"/>
      <c r="C95" s="43">
        <v>4</v>
      </c>
      <c r="D95" s="82"/>
      <c r="E95" s="65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78"/>
      <c r="AB95" s="3" t="s">
        <v>280</v>
      </c>
    </row>
    <row r="96" spans="1:31" ht="13.5" customHeight="1" thickBot="1" x14ac:dyDescent="0.25">
      <c r="A96" s="83"/>
      <c r="B96" s="314"/>
      <c r="C96" s="84">
        <v>5</v>
      </c>
      <c r="D96" s="85"/>
      <c r="E96" s="86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79"/>
      <c r="AB96" s="254">
        <f>COUNTIF(E92:Z96,"=5")</f>
        <v>0</v>
      </c>
      <c r="AC96" s="293">
        <v>0</v>
      </c>
      <c r="AD96" s="293">
        <v>0</v>
      </c>
      <c r="AE96" s="254">
        <f>AB96-AD96+AC96</f>
        <v>0</v>
      </c>
    </row>
    <row r="97" spans="1:31" ht="14.25" customHeight="1" x14ac:dyDescent="0.2">
      <c r="A97" s="81"/>
      <c r="B97" s="310" t="s">
        <v>819</v>
      </c>
      <c r="C97" s="89">
        <v>1</v>
      </c>
      <c r="D97" s="90"/>
      <c r="E97" s="66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91"/>
      <c r="AB97" s="3" t="s">
        <v>280</v>
      </c>
    </row>
    <row r="98" spans="1:31" ht="13.5" customHeight="1" x14ac:dyDescent="0.2">
      <c r="A98" s="81"/>
      <c r="B98" s="313"/>
      <c r="C98" s="43">
        <v>2</v>
      </c>
      <c r="D98" s="82"/>
      <c r="E98" s="65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78"/>
      <c r="AB98" s="3"/>
    </row>
    <row r="99" spans="1:31" ht="13.5" customHeight="1" x14ac:dyDescent="0.2">
      <c r="A99" s="81"/>
      <c r="B99" s="313"/>
      <c r="C99" s="43">
        <v>3</v>
      </c>
      <c r="D99" s="82"/>
      <c r="E99" s="65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78"/>
      <c r="AB99" s="3" t="s">
        <v>280</v>
      </c>
    </row>
    <row r="100" spans="1:31" ht="13.5" customHeight="1" x14ac:dyDescent="0.2">
      <c r="A100" s="81"/>
      <c r="B100" s="313"/>
      <c r="C100" s="43">
        <v>4</v>
      </c>
      <c r="D100" s="82"/>
      <c r="E100" s="65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78"/>
      <c r="AB100" s="3" t="s">
        <v>280</v>
      </c>
    </row>
    <row r="101" spans="1:31" ht="13.5" customHeight="1" thickBot="1" x14ac:dyDescent="0.25">
      <c r="A101" s="83"/>
      <c r="B101" s="314"/>
      <c r="C101" s="84">
        <v>5</v>
      </c>
      <c r="D101" s="85"/>
      <c r="E101" s="86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79"/>
      <c r="AB101" s="254">
        <f>COUNTIF(E97:Z101,"=5")</f>
        <v>0</v>
      </c>
      <c r="AC101" s="293">
        <v>0</v>
      </c>
      <c r="AD101" s="293">
        <v>0</v>
      </c>
      <c r="AE101" s="254">
        <f>AB101-AD101+AC101</f>
        <v>0</v>
      </c>
    </row>
    <row r="102" spans="1:31" ht="14.25" customHeight="1" x14ac:dyDescent="0.2">
      <c r="A102" s="81"/>
      <c r="B102" s="310" t="s">
        <v>820</v>
      </c>
      <c r="C102" s="89">
        <v>1</v>
      </c>
      <c r="D102" s="90"/>
      <c r="E102" s="66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91"/>
      <c r="AB102" s="3" t="s">
        <v>280</v>
      </c>
    </row>
    <row r="103" spans="1:31" ht="13.5" customHeight="1" x14ac:dyDescent="0.2">
      <c r="A103" s="81"/>
      <c r="B103" s="313"/>
      <c r="C103" s="43">
        <v>2</v>
      </c>
      <c r="D103" s="82"/>
      <c r="E103" s="65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78"/>
      <c r="AB103" s="3"/>
    </row>
    <row r="104" spans="1:31" ht="13.5" customHeight="1" x14ac:dyDescent="0.2">
      <c r="A104" s="81"/>
      <c r="B104" s="313"/>
      <c r="C104" s="43">
        <v>3</v>
      </c>
      <c r="D104" s="82"/>
      <c r="E104" s="65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78"/>
      <c r="AB104" s="3" t="s">
        <v>280</v>
      </c>
    </row>
    <row r="105" spans="1:31" ht="13.5" customHeight="1" x14ac:dyDescent="0.2">
      <c r="A105" s="81"/>
      <c r="B105" s="313"/>
      <c r="C105" s="43">
        <v>4</v>
      </c>
      <c r="D105" s="82"/>
      <c r="E105" s="65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78"/>
      <c r="AB105" s="3" t="s">
        <v>280</v>
      </c>
    </row>
    <row r="106" spans="1:31" ht="13.5" customHeight="1" thickBot="1" x14ac:dyDescent="0.25">
      <c r="A106" s="83"/>
      <c r="B106" s="314"/>
      <c r="C106" s="84">
        <v>5</v>
      </c>
      <c r="D106" s="85"/>
      <c r="E106" s="86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79"/>
      <c r="AB106" s="254">
        <f>COUNTIF(E102:Z106,"=5")</f>
        <v>0</v>
      </c>
      <c r="AC106" s="293">
        <v>0</v>
      </c>
      <c r="AD106" s="293">
        <v>0</v>
      </c>
      <c r="AE106" s="254">
        <f>AB106-AD106+AC106</f>
        <v>0</v>
      </c>
    </row>
    <row r="107" spans="1:31" ht="14.25" customHeight="1" x14ac:dyDescent="0.2">
      <c r="A107" s="81"/>
      <c r="B107" s="310" t="s">
        <v>821</v>
      </c>
      <c r="C107" s="89">
        <v>1</v>
      </c>
      <c r="D107" s="90"/>
      <c r="E107" s="66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91"/>
      <c r="AB107" s="3" t="s">
        <v>280</v>
      </c>
    </row>
    <row r="108" spans="1:31" ht="13.5" customHeight="1" x14ac:dyDescent="0.2">
      <c r="A108" s="81"/>
      <c r="B108" s="313"/>
      <c r="C108" s="43">
        <v>2</v>
      </c>
      <c r="D108" s="82"/>
      <c r="E108" s="65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78"/>
      <c r="AB108" s="3"/>
    </row>
    <row r="109" spans="1:31" ht="13.5" customHeight="1" x14ac:dyDescent="0.2">
      <c r="A109" s="81"/>
      <c r="B109" s="313"/>
      <c r="C109" s="43">
        <v>3</v>
      </c>
      <c r="D109" s="82"/>
      <c r="E109" s="65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78"/>
      <c r="AB109" s="3" t="s">
        <v>280</v>
      </c>
    </row>
    <row r="110" spans="1:31" ht="13.5" customHeight="1" x14ac:dyDescent="0.2">
      <c r="A110" s="81"/>
      <c r="B110" s="313"/>
      <c r="C110" s="43">
        <v>4</v>
      </c>
      <c r="D110" s="82"/>
      <c r="E110" s="65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78"/>
      <c r="AB110" s="3" t="s">
        <v>280</v>
      </c>
    </row>
    <row r="111" spans="1:31" ht="13.5" customHeight="1" thickBot="1" x14ac:dyDescent="0.25">
      <c r="A111" s="83"/>
      <c r="B111" s="314"/>
      <c r="C111" s="84">
        <v>5</v>
      </c>
      <c r="D111" s="85"/>
      <c r="E111" s="86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79"/>
      <c r="AB111" s="254">
        <f>COUNTIF(E107:Z111,"=5")</f>
        <v>0</v>
      </c>
      <c r="AC111" s="293">
        <v>0</v>
      </c>
      <c r="AD111" s="293">
        <v>0</v>
      </c>
      <c r="AE111" s="254">
        <f>AB111-AD111+AC111</f>
        <v>0</v>
      </c>
    </row>
    <row r="112" spans="1:31" ht="14.25" customHeight="1" x14ac:dyDescent="0.2">
      <c r="A112" s="81"/>
      <c r="B112" s="310" t="s">
        <v>822</v>
      </c>
      <c r="C112" s="89">
        <v>1</v>
      </c>
      <c r="D112" s="90"/>
      <c r="E112" s="66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91"/>
      <c r="AB112" s="3" t="s">
        <v>280</v>
      </c>
    </row>
    <row r="113" spans="1:31" ht="13.5" customHeight="1" x14ac:dyDescent="0.2">
      <c r="A113" s="81"/>
      <c r="B113" s="313"/>
      <c r="C113" s="43">
        <v>2</v>
      </c>
      <c r="D113" s="82"/>
      <c r="E113" s="65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78"/>
      <c r="AB113" s="3"/>
    </row>
    <row r="114" spans="1:31" ht="13.5" customHeight="1" x14ac:dyDescent="0.2">
      <c r="A114" s="81"/>
      <c r="B114" s="313"/>
      <c r="C114" s="43">
        <v>3</v>
      </c>
      <c r="D114" s="82"/>
      <c r="E114" s="65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78"/>
      <c r="AB114" s="3" t="s">
        <v>280</v>
      </c>
    </row>
    <row r="115" spans="1:31" ht="13.5" customHeight="1" x14ac:dyDescent="0.2">
      <c r="A115" s="81"/>
      <c r="B115" s="313"/>
      <c r="C115" s="43">
        <v>4</v>
      </c>
      <c r="D115" s="82"/>
      <c r="E115" s="65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78"/>
      <c r="AB115" s="3" t="s">
        <v>280</v>
      </c>
    </row>
    <row r="116" spans="1:31" ht="13.5" customHeight="1" thickBot="1" x14ac:dyDescent="0.25">
      <c r="A116" s="81"/>
      <c r="B116" s="314"/>
      <c r="C116" s="43">
        <v>5</v>
      </c>
      <c r="D116" s="82"/>
      <c r="E116" s="65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78"/>
      <c r="AB116" s="254">
        <f>COUNTIF(E112:Z116,"=5")</f>
        <v>0</v>
      </c>
      <c r="AC116" s="293">
        <v>0</v>
      </c>
      <c r="AD116" s="293">
        <v>0</v>
      </c>
      <c r="AE116" s="254">
        <f>AB116-AD116+AC116</f>
        <v>0</v>
      </c>
    </row>
    <row r="117" spans="1:31" s="196" customFormat="1" ht="13.5" thickBot="1" x14ac:dyDescent="0.25">
      <c r="A117" s="191" t="s">
        <v>602</v>
      </c>
      <c r="B117" s="192"/>
      <c r="C117" s="193"/>
      <c r="D117" s="192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5"/>
    </row>
    <row r="118" spans="1:31" ht="14.25" customHeight="1" x14ac:dyDescent="0.2">
      <c r="A118" s="81"/>
      <c r="B118" s="310" t="s">
        <v>840</v>
      </c>
      <c r="C118" s="89">
        <v>1</v>
      </c>
      <c r="D118" s="90"/>
      <c r="E118" s="66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91"/>
      <c r="AB118" s="3" t="s">
        <v>280</v>
      </c>
    </row>
    <row r="119" spans="1:31" ht="13.5" customHeight="1" x14ac:dyDescent="0.2">
      <c r="A119" s="81"/>
      <c r="B119" s="311"/>
      <c r="C119" s="43">
        <v>2</v>
      </c>
      <c r="D119" s="82"/>
      <c r="E119" s="65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78"/>
      <c r="AB119" s="3"/>
    </row>
    <row r="120" spans="1:31" ht="13.5" customHeight="1" x14ac:dyDescent="0.2">
      <c r="A120" s="81"/>
      <c r="B120" s="311"/>
      <c r="C120" s="43">
        <v>3</v>
      </c>
      <c r="D120" s="82"/>
      <c r="E120" s="65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78"/>
      <c r="AB120" s="3" t="s">
        <v>280</v>
      </c>
    </row>
    <row r="121" spans="1:31" ht="13.5" customHeight="1" x14ac:dyDescent="0.2">
      <c r="A121" s="81"/>
      <c r="B121" s="311"/>
      <c r="C121" s="43">
        <v>4</v>
      </c>
      <c r="D121" s="82"/>
      <c r="E121" s="65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78"/>
      <c r="AB121" s="3" t="s">
        <v>280</v>
      </c>
    </row>
    <row r="122" spans="1:31" ht="13.5" customHeight="1" thickBot="1" x14ac:dyDescent="0.25">
      <c r="A122" s="83"/>
      <c r="B122" s="312"/>
      <c r="C122" s="84">
        <v>5</v>
      </c>
      <c r="D122" s="85"/>
      <c r="E122" s="86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79"/>
      <c r="AB122" s="254">
        <f>COUNTIF(E118:Z122,"=5")</f>
        <v>0</v>
      </c>
      <c r="AC122" s="293">
        <v>0</v>
      </c>
      <c r="AD122" s="293">
        <v>0</v>
      </c>
      <c r="AE122" s="254">
        <f>AB122-AD122+AC122</f>
        <v>0</v>
      </c>
    </row>
    <row r="123" spans="1:31" ht="14.25" customHeight="1" x14ac:dyDescent="0.2">
      <c r="A123" s="81"/>
      <c r="B123" s="310" t="s">
        <v>841</v>
      </c>
      <c r="C123" s="89">
        <v>1</v>
      </c>
      <c r="D123" s="90"/>
      <c r="E123" s="66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91"/>
      <c r="AB123" s="3" t="s">
        <v>280</v>
      </c>
    </row>
    <row r="124" spans="1:31" ht="13.5" customHeight="1" x14ac:dyDescent="0.2">
      <c r="A124" s="81"/>
      <c r="B124" s="311"/>
      <c r="C124" s="43">
        <v>2</v>
      </c>
      <c r="D124" s="82"/>
      <c r="E124" s="65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78"/>
      <c r="AB124" s="3"/>
    </row>
    <row r="125" spans="1:31" ht="13.5" customHeight="1" x14ac:dyDescent="0.2">
      <c r="A125" s="81"/>
      <c r="B125" s="311"/>
      <c r="C125" s="43">
        <v>3</v>
      </c>
      <c r="D125" s="82"/>
      <c r="E125" s="65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78"/>
      <c r="AB125" s="3" t="s">
        <v>280</v>
      </c>
    </row>
    <row r="126" spans="1:31" ht="13.5" customHeight="1" x14ac:dyDescent="0.2">
      <c r="A126" s="81"/>
      <c r="B126" s="311"/>
      <c r="C126" s="43">
        <v>4</v>
      </c>
      <c r="D126" s="82"/>
      <c r="E126" s="65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78"/>
      <c r="AB126" s="3" t="s">
        <v>280</v>
      </c>
    </row>
    <row r="127" spans="1:31" ht="13.5" customHeight="1" thickBot="1" x14ac:dyDescent="0.25">
      <c r="A127" s="83"/>
      <c r="B127" s="312"/>
      <c r="C127" s="84">
        <v>5</v>
      </c>
      <c r="D127" s="85"/>
      <c r="E127" s="86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79"/>
      <c r="AB127" s="254">
        <f>COUNTIF(E123:Z127,"=5")</f>
        <v>0</v>
      </c>
      <c r="AC127" s="293">
        <v>0</v>
      </c>
      <c r="AD127" s="293">
        <v>0</v>
      </c>
      <c r="AE127" s="254">
        <f>AB127-AD127+AC127</f>
        <v>0</v>
      </c>
    </row>
    <row r="128" spans="1:31" s="196" customFormat="1" ht="13.5" thickBot="1" x14ac:dyDescent="0.25">
      <c r="A128" s="191" t="s">
        <v>603</v>
      </c>
      <c r="B128" s="192"/>
      <c r="C128" s="193"/>
      <c r="D128" s="192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5"/>
    </row>
    <row r="129" spans="1:31" ht="14.25" customHeight="1" x14ac:dyDescent="0.2">
      <c r="A129" s="81"/>
      <c r="B129" s="310" t="s">
        <v>838</v>
      </c>
      <c r="C129" s="89">
        <v>1</v>
      </c>
      <c r="D129" s="90"/>
      <c r="E129" s="66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91"/>
      <c r="AB129" s="3" t="s">
        <v>280</v>
      </c>
    </row>
    <row r="130" spans="1:31" ht="13.5" customHeight="1" x14ac:dyDescent="0.2">
      <c r="A130" s="81"/>
      <c r="B130" s="311"/>
      <c r="C130" s="43">
        <v>2</v>
      </c>
      <c r="D130" s="82"/>
      <c r="E130" s="65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78"/>
      <c r="AB130" s="3"/>
    </row>
    <row r="131" spans="1:31" ht="13.5" customHeight="1" x14ac:dyDescent="0.2">
      <c r="A131" s="81"/>
      <c r="B131" s="311"/>
      <c r="C131" s="43">
        <v>3</v>
      </c>
      <c r="D131" s="82"/>
      <c r="E131" s="65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78"/>
      <c r="AB131" s="3" t="s">
        <v>280</v>
      </c>
    </row>
    <row r="132" spans="1:31" ht="13.5" customHeight="1" x14ac:dyDescent="0.2">
      <c r="A132" s="81"/>
      <c r="B132" s="311"/>
      <c r="C132" s="43">
        <v>4</v>
      </c>
      <c r="D132" s="82"/>
      <c r="E132" s="65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78"/>
      <c r="AB132" s="3" t="s">
        <v>280</v>
      </c>
    </row>
    <row r="133" spans="1:31" ht="13.5" customHeight="1" thickBot="1" x14ac:dyDescent="0.25">
      <c r="A133" s="83"/>
      <c r="B133" s="312"/>
      <c r="C133" s="84">
        <v>5</v>
      </c>
      <c r="D133" s="85"/>
      <c r="E133" s="86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79"/>
      <c r="AB133" s="254">
        <f>COUNTIF(E129:Z133,"=5")</f>
        <v>0</v>
      </c>
      <c r="AC133" s="293">
        <v>0</v>
      </c>
      <c r="AD133" s="293">
        <v>0</v>
      </c>
      <c r="AE133" s="254">
        <f>AB133-AD133+AC133</f>
        <v>0</v>
      </c>
    </row>
    <row r="134" spans="1:31" ht="14.25" customHeight="1" x14ac:dyDescent="0.2">
      <c r="A134" s="81"/>
      <c r="B134" s="310" t="s">
        <v>839</v>
      </c>
      <c r="C134" s="89">
        <v>1</v>
      </c>
      <c r="D134" s="90"/>
      <c r="E134" s="6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91"/>
      <c r="AB134" s="3" t="s">
        <v>280</v>
      </c>
    </row>
    <row r="135" spans="1:31" ht="13.5" customHeight="1" x14ac:dyDescent="0.2">
      <c r="A135" s="81"/>
      <c r="B135" s="311"/>
      <c r="C135" s="43">
        <v>2</v>
      </c>
      <c r="D135" s="82"/>
      <c r="E135" s="65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78"/>
      <c r="AB135" s="3"/>
    </row>
    <row r="136" spans="1:31" ht="13.5" customHeight="1" x14ac:dyDescent="0.2">
      <c r="A136" s="81"/>
      <c r="B136" s="311"/>
      <c r="C136" s="43">
        <v>3</v>
      </c>
      <c r="D136" s="82"/>
      <c r="E136" s="65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78"/>
      <c r="AB136" s="3" t="s">
        <v>280</v>
      </c>
    </row>
    <row r="137" spans="1:31" ht="13.5" customHeight="1" x14ac:dyDescent="0.2">
      <c r="A137" s="81"/>
      <c r="B137" s="311"/>
      <c r="C137" s="43">
        <v>4</v>
      </c>
      <c r="D137" s="82"/>
      <c r="E137" s="65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78"/>
      <c r="AB137" s="3" t="s">
        <v>280</v>
      </c>
    </row>
    <row r="138" spans="1:31" ht="13.5" customHeight="1" thickBot="1" x14ac:dyDescent="0.25">
      <c r="A138" s="83"/>
      <c r="B138" s="312"/>
      <c r="C138" s="84">
        <v>5</v>
      </c>
      <c r="D138" s="85"/>
      <c r="E138" s="86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79"/>
      <c r="AB138" s="254">
        <f>COUNTIF(E134:Z138,"=5")</f>
        <v>0</v>
      </c>
      <c r="AC138" s="293">
        <v>0</v>
      </c>
      <c r="AD138" s="293">
        <v>0</v>
      </c>
      <c r="AE138" s="254">
        <f>AB138-AD138+AC138</f>
        <v>0</v>
      </c>
    </row>
    <row r="139" spans="1:31" s="196" customFormat="1" ht="13.5" thickBot="1" x14ac:dyDescent="0.25">
      <c r="A139" s="191" t="s">
        <v>808</v>
      </c>
      <c r="B139" s="192"/>
      <c r="C139" s="193"/>
      <c r="D139" s="192"/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5"/>
    </row>
    <row r="140" spans="1:31" ht="14.25" customHeight="1" x14ac:dyDescent="0.2">
      <c r="A140" s="81"/>
      <c r="B140" s="310"/>
      <c r="C140" s="89">
        <v>1</v>
      </c>
      <c r="D140" s="90"/>
      <c r="E140" s="66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91"/>
      <c r="AB140" s="3" t="s">
        <v>280</v>
      </c>
    </row>
    <row r="141" spans="1:31" ht="13.5" customHeight="1" x14ac:dyDescent="0.2">
      <c r="A141" s="81"/>
      <c r="B141" s="311"/>
      <c r="C141" s="43">
        <v>2</v>
      </c>
      <c r="D141" s="82"/>
      <c r="E141" s="65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78"/>
      <c r="AB141" s="3"/>
    </row>
    <row r="142" spans="1:31" ht="13.5" customHeight="1" x14ac:dyDescent="0.2">
      <c r="A142" s="81"/>
      <c r="B142" s="311"/>
      <c r="C142" s="43">
        <v>3</v>
      </c>
      <c r="D142" s="82"/>
      <c r="E142" s="65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78"/>
      <c r="AB142" s="3" t="s">
        <v>280</v>
      </c>
    </row>
    <row r="143" spans="1:31" ht="13.5" customHeight="1" x14ac:dyDescent="0.2">
      <c r="A143" s="81"/>
      <c r="B143" s="311"/>
      <c r="C143" s="43">
        <v>4</v>
      </c>
      <c r="D143" s="82"/>
      <c r="E143" s="65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78"/>
      <c r="AB143" s="3" t="s">
        <v>280</v>
      </c>
    </row>
    <row r="144" spans="1:31" ht="13.5" customHeight="1" thickBot="1" x14ac:dyDescent="0.25">
      <c r="A144" s="83"/>
      <c r="B144" s="312"/>
      <c r="C144" s="84">
        <v>5</v>
      </c>
      <c r="D144" s="85"/>
      <c r="E144" s="86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79"/>
      <c r="AB144" s="254">
        <f>COUNTIF(E140:Z144,"=5")</f>
        <v>0</v>
      </c>
      <c r="AC144" s="293">
        <v>0</v>
      </c>
      <c r="AD144" s="293">
        <v>0</v>
      </c>
      <c r="AE144" s="254">
        <f>AB144-AD144+AC144</f>
        <v>0</v>
      </c>
    </row>
    <row r="145" spans="1:31" ht="14.25" customHeight="1" x14ac:dyDescent="0.2">
      <c r="A145" s="81"/>
      <c r="B145" s="310"/>
      <c r="C145" s="89">
        <v>1</v>
      </c>
      <c r="D145" s="90"/>
      <c r="E145" s="66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91"/>
      <c r="AB145" s="3" t="s">
        <v>280</v>
      </c>
    </row>
    <row r="146" spans="1:31" ht="13.5" customHeight="1" x14ac:dyDescent="0.2">
      <c r="A146" s="81"/>
      <c r="B146" s="311"/>
      <c r="C146" s="43">
        <v>2</v>
      </c>
      <c r="D146" s="82"/>
      <c r="E146" s="65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78"/>
      <c r="AB146" s="3"/>
    </row>
    <row r="147" spans="1:31" ht="13.5" customHeight="1" x14ac:dyDescent="0.2">
      <c r="A147" s="81"/>
      <c r="B147" s="311"/>
      <c r="C147" s="43">
        <v>3</v>
      </c>
      <c r="D147" s="82"/>
      <c r="E147" s="65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78"/>
      <c r="AB147" s="3" t="s">
        <v>280</v>
      </c>
    </row>
    <row r="148" spans="1:31" ht="13.5" customHeight="1" x14ac:dyDescent="0.2">
      <c r="A148" s="81"/>
      <c r="B148" s="311"/>
      <c r="C148" s="43">
        <v>4</v>
      </c>
      <c r="D148" s="82"/>
      <c r="E148" s="65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78"/>
      <c r="AB148" s="3" t="s">
        <v>280</v>
      </c>
    </row>
    <row r="149" spans="1:31" ht="13.5" customHeight="1" thickBot="1" x14ac:dyDescent="0.25">
      <c r="A149" s="83"/>
      <c r="B149" s="312"/>
      <c r="C149" s="84">
        <v>5</v>
      </c>
      <c r="D149" s="85"/>
      <c r="E149" s="86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79"/>
      <c r="AB149" s="254">
        <f>COUNTIF(E145:Z149,"=5")</f>
        <v>0</v>
      </c>
      <c r="AC149" s="293">
        <v>0</v>
      </c>
      <c r="AD149" s="293">
        <v>0</v>
      </c>
      <c r="AE149" s="254">
        <f>AB149-AD149+AC149</f>
        <v>0</v>
      </c>
    </row>
    <row r="150" spans="1:31" s="196" customFormat="1" ht="13.5" thickBot="1" x14ac:dyDescent="0.25">
      <c r="A150" s="191" t="s">
        <v>1056</v>
      </c>
      <c r="B150" s="192"/>
      <c r="C150" s="193"/>
      <c r="D150" s="192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5"/>
    </row>
    <row r="151" spans="1:31" ht="76.5" x14ac:dyDescent="0.2">
      <c r="A151" s="319"/>
      <c r="B151" s="310" t="s">
        <v>1057</v>
      </c>
      <c r="C151" s="276">
        <v>1</v>
      </c>
      <c r="D151" s="90"/>
      <c r="E151" s="66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91" t="s">
        <v>1060</v>
      </c>
      <c r="AB151" s="3" t="s">
        <v>280</v>
      </c>
    </row>
    <row r="152" spans="1:31" ht="39.950000000000003" customHeight="1" x14ac:dyDescent="0.2">
      <c r="A152" s="320"/>
      <c r="B152" s="311"/>
      <c r="C152" s="233">
        <v>2</v>
      </c>
      <c r="D152" s="82"/>
      <c r="E152" s="65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78"/>
      <c r="AB152" s="3"/>
    </row>
    <row r="153" spans="1:31" ht="89.25" x14ac:dyDescent="0.2">
      <c r="A153" s="320"/>
      <c r="B153" s="311" t="s">
        <v>1058</v>
      </c>
      <c r="C153" s="276">
        <v>3</v>
      </c>
      <c r="D153" s="82"/>
      <c r="E153" s="65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78" t="s">
        <v>1061</v>
      </c>
      <c r="AB153" s="3" t="s">
        <v>280</v>
      </c>
    </row>
    <row r="154" spans="1:31" ht="39.950000000000003" customHeight="1" x14ac:dyDescent="0.2">
      <c r="A154" s="320"/>
      <c r="B154" s="311"/>
      <c r="C154" s="233">
        <v>4</v>
      </c>
      <c r="D154" s="82"/>
      <c r="E154" s="65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78"/>
      <c r="AB154" s="3" t="s">
        <v>280</v>
      </c>
    </row>
    <row r="155" spans="1:31" ht="51" x14ac:dyDescent="0.2">
      <c r="A155" s="320"/>
      <c r="B155" s="311" t="s">
        <v>1059</v>
      </c>
      <c r="C155" s="276">
        <v>5</v>
      </c>
      <c r="D155" s="82"/>
      <c r="E155" s="65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78" t="s">
        <v>1062</v>
      </c>
      <c r="AB155" s="3" t="s">
        <v>280</v>
      </c>
    </row>
    <row r="156" spans="1:31" ht="39.950000000000003" customHeight="1" thickBot="1" x14ac:dyDescent="0.25">
      <c r="A156" s="321"/>
      <c r="B156" s="312"/>
      <c r="C156" s="233">
        <v>6</v>
      </c>
      <c r="D156" s="85"/>
      <c r="E156" s="86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79"/>
      <c r="AB156" s="3" t="s">
        <v>280</v>
      </c>
    </row>
    <row r="157" spans="1:31" s="196" customFormat="1" ht="13.5" thickBot="1" x14ac:dyDescent="0.25">
      <c r="A157" s="191" t="s">
        <v>1063</v>
      </c>
      <c r="B157" s="192"/>
      <c r="C157" s="193"/>
      <c r="D157" s="192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5"/>
    </row>
    <row r="158" spans="1:31" ht="39.950000000000003" customHeight="1" x14ac:dyDescent="0.2">
      <c r="A158" s="319"/>
      <c r="B158" s="310" t="s">
        <v>1076</v>
      </c>
      <c r="C158" s="89">
        <v>1</v>
      </c>
      <c r="D158" s="90"/>
      <c r="E158" s="66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91" t="s">
        <v>1077</v>
      </c>
      <c r="AB158" s="3" t="s">
        <v>280</v>
      </c>
    </row>
    <row r="159" spans="1:31" ht="39.950000000000003" customHeight="1" x14ac:dyDescent="0.2">
      <c r="A159" s="320"/>
      <c r="B159" s="311"/>
      <c r="C159" s="43">
        <v>2</v>
      </c>
      <c r="D159" s="82"/>
      <c r="E159" s="65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78" t="s">
        <v>1078</v>
      </c>
      <c r="AB159" s="3"/>
    </row>
    <row r="160" spans="1:31" ht="39.950000000000003" customHeight="1" x14ac:dyDescent="0.2">
      <c r="A160" s="320"/>
      <c r="B160" s="311" t="s">
        <v>1075</v>
      </c>
      <c r="C160" s="89">
        <v>3</v>
      </c>
      <c r="D160" s="82"/>
      <c r="E160" s="65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78" t="s">
        <v>1079</v>
      </c>
      <c r="AB160" s="3" t="s">
        <v>280</v>
      </c>
    </row>
    <row r="161" spans="1:28" ht="39.950000000000003" customHeight="1" x14ac:dyDescent="0.2">
      <c r="A161" s="320"/>
      <c r="B161" s="311"/>
      <c r="C161" s="43">
        <v>4</v>
      </c>
      <c r="D161" s="82"/>
      <c r="E161" s="65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78" t="s">
        <v>1074</v>
      </c>
      <c r="AB161" s="3" t="s">
        <v>280</v>
      </c>
    </row>
    <row r="162" spans="1:28" ht="39.950000000000003" customHeight="1" x14ac:dyDescent="0.2">
      <c r="A162" s="320"/>
      <c r="B162" s="311" t="s">
        <v>1071</v>
      </c>
      <c r="C162" s="89">
        <v>5</v>
      </c>
      <c r="D162" s="82"/>
      <c r="E162" s="65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78" t="s">
        <v>1072</v>
      </c>
      <c r="AB162" s="3" t="s">
        <v>280</v>
      </c>
    </row>
    <row r="163" spans="1:28" ht="39.950000000000003" customHeight="1" thickBot="1" x14ac:dyDescent="0.25">
      <c r="A163" s="321"/>
      <c r="B163" s="312"/>
      <c r="C163" s="43">
        <v>6</v>
      </c>
      <c r="D163" s="85"/>
      <c r="E163" s="86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79" t="s">
        <v>1073</v>
      </c>
      <c r="AB163" s="3" t="s">
        <v>280</v>
      </c>
    </row>
    <row r="164" spans="1:28" s="196" customFormat="1" ht="13.5" thickBot="1" x14ac:dyDescent="0.25">
      <c r="A164" s="191" t="s">
        <v>1064</v>
      </c>
      <c r="B164" s="192"/>
      <c r="C164" s="193"/>
      <c r="D164" s="192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5"/>
    </row>
    <row r="165" spans="1:28" ht="39.950000000000003" customHeight="1" x14ac:dyDescent="0.2">
      <c r="A165" s="319"/>
      <c r="B165" s="310" t="s">
        <v>1070</v>
      </c>
      <c r="C165" s="89">
        <v>1</v>
      </c>
      <c r="D165" s="90"/>
      <c r="E165" s="66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91" t="s">
        <v>1069</v>
      </c>
      <c r="AB165" s="3" t="s">
        <v>280</v>
      </c>
    </row>
    <row r="166" spans="1:28" ht="39.950000000000003" customHeight="1" x14ac:dyDescent="0.2">
      <c r="A166" s="320"/>
      <c r="B166" s="311"/>
      <c r="C166" s="43">
        <v>2</v>
      </c>
      <c r="D166" s="82"/>
      <c r="E166" s="65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78"/>
      <c r="AB166" s="3"/>
    </row>
    <row r="167" spans="1:28" ht="39.950000000000003" customHeight="1" x14ac:dyDescent="0.2">
      <c r="A167" s="320"/>
      <c r="B167" s="311" t="s">
        <v>1068</v>
      </c>
      <c r="C167" s="89">
        <v>3</v>
      </c>
      <c r="D167" s="82"/>
      <c r="E167" s="65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78" t="s">
        <v>1065</v>
      </c>
      <c r="AB167" s="3" t="s">
        <v>280</v>
      </c>
    </row>
    <row r="168" spans="1:28" ht="39.950000000000003" customHeight="1" x14ac:dyDescent="0.2">
      <c r="A168" s="320"/>
      <c r="B168" s="311"/>
      <c r="C168" s="43">
        <v>4</v>
      </c>
      <c r="D168" s="82"/>
      <c r="E168" s="65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78"/>
      <c r="AB168" s="3" t="s">
        <v>280</v>
      </c>
    </row>
    <row r="169" spans="1:28" ht="39.950000000000003" customHeight="1" x14ac:dyDescent="0.2">
      <c r="A169" s="320"/>
      <c r="B169" s="311" t="s">
        <v>1067</v>
      </c>
      <c r="C169" s="89">
        <v>5</v>
      </c>
      <c r="D169" s="82"/>
      <c r="E169" s="65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78" t="s">
        <v>1066</v>
      </c>
      <c r="AB169" s="3" t="s">
        <v>280</v>
      </c>
    </row>
    <row r="170" spans="1:28" ht="39.950000000000003" customHeight="1" thickBot="1" x14ac:dyDescent="0.25">
      <c r="A170" s="321"/>
      <c r="B170" s="312"/>
      <c r="C170" s="43">
        <v>6</v>
      </c>
      <c r="D170" s="85"/>
      <c r="E170" s="86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79"/>
      <c r="AB170" s="3" t="s">
        <v>280</v>
      </c>
    </row>
  </sheetData>
  <mergeCells count="40">
    <mergeCell ref="A165:A170"/>
    <mergeCell ref="B165:B166"/>
    <mergeCell ref="B167:B168"/>
    <mergeCell ref="B169:B170"/>
    <mergeCell ref="B151:B152"/>
    <mergeCell ref="B153:B154"/>
    <mergeCell ref="B155:B156"/>
    <mergeCell ref="A151:A156"/>
    <mergeCell ref="A158:A163"/>
    <mergeCell ref="B158:B159"/>
    <mergeCell ref="B160:B161"/>
    <mergeCell ref="B162:B163"/>
    <mergeCell ref="B129:B133"/>
    <mergeCell ref="B134:B138"/>
    <mergeCell ref="B140:B144"/>
    <mergeCell ref="B145:B149"/>
    <mergeCell ref="B97:B101"/>
    <mergeCell ref="B102:B106"/>
    <mergeCell ref="B107:B111"/>
    <mergeCell ref="B112:B116"/>
    <mergeCell ref="B118:B122"/>
    <mergeCell ref="B123:B127"/>
    <mergeCell ref="B92:B96"/>
    <mergeCell ref="B35:B39"/>
    <mergeCell ref="B40:B44"/>
    <mergeCell ref="B45:B49"/>
    <mergeCell ref="B50:B54"/>
    <mergeCell ref="B56:B60"/>
    <mergeCell ref="B61:B65"/>
    <mergeCell ref="B66:B70"/>
    <mergeCell ref="B71:B75"/>
    <mergeCell ref="B76:B80"/>
    <mergeCell ref="B82:B86"/>
    <mergeCell ref="B87:B91"/>
    <mergeCell ref="B30:B34"/>
    <mergeCell ref="B4:B8"/>
    <mergeCell ref="B9:B13"/>
    <mergeCell ref="B14:B18"/>
    <mergeCell ref="B19:B23"/>
    <mergeCell ref="B24:B28"/>
  </mergeCells>
  <pageMargins left="0.5" right="0.5" top="1" bottom="0.5" header="0.5" footer="0"/>
  <pageSetup scale="91" fitToHeight="10" orientation="landscape" r:id="rId1"/>
  <headerFooter alignWithMargins="0"/>
  <colBreaks count="1" manualBreakCount="1">
    <brk id="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C0A0"/>
  </sheetPr>
  <dimension ref="A1:AB159"/>
  <sheetViews>
    <sheetView workbookViewId="0">
      <pane xSplit="4" ySplit="2" topLeftCell="N3" activePane="bottomRight" state="frozen"/>
      <selection activeCell="E3" sqref="E3"/>
      <selection pane="topRight" activeCell="E3" sqref="E3"/>
      <selection pane="bottomLeft" activeCell="E3" sqref="E3"/>
      <selection pane="bottomRight" activeCell="E3" sqref="E3"/>
    </sheetView>
  </sheetViews>
  <sheetFormatPr defaultRowHeight="12.75" x14ac:dyDescent="0.2"/>
  <cols>
    <col min="1" max="2" width="16.28515625" style="1" bestFit="1" customWidth="1"/>
    <col min="3" max="3" width="2.7109375" style="41" bestFit="1" customWidth="1"/>
    <col min="4" max="4" width="43.42578125" style="1" bestFit="1" customWidth="1"/>
    <col min="5" max="10" width="5" style="18" bestFit="1" customWidth="1"/>
    <col min="11" max="11" width="5" style="18" customWidth="1"/>
    <col min="12" max="15" width="5" style="18" bestFit="1" customWidth="1"/>
    <col min="16" max="16" width="5" style="18" customWidth="1"/>
    <col min="17" max="26" width="5" style="18" bestFit="1" customWidth="1"/>
    <col min="27" max="27" width="49.140625" style="69" bestFit="1" customWidth="1"/>
    <col min="28" max="16384" width="9.140625" style="1"/>
  </cols>
  <sheetData>
    <row r="1" spans="1:28" ht="13.5" thickBot="1" x14ac:dyDescent="0.25">
      <c r="A1" s="39" t="s">
        <v>614</v>
      </c>
      <c r="C1" s="40"/>
    </row>
    <row r="2" spans="1:28" ht="75" customHeight="1" thickBot="1" x14ac:dyDescent="0.25">
      <c r="A2" s="39" t="s">
        <v>842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32" t="s">
        <v>1083</v>
      </c>
    </row>
    <row r="3" spans="1:28" ht="13.5" thickBot="1" x14ac:dyDescent="0.25">
      <c r="A3" s="133" t="s">
        <v>595</v>
      </c>
      <c r="B3" s="134"/>
      <c r="C3" s="135"/>
      <c r="D3" s="134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</row>
    <row r="4" spans="1:28" ht="14.25" customHeight="1" x14ac:dyDescent="0.2">
      <c r="A4" s="120"/>
      <c r="B4" s="310" t="s">
        <v>850</v>
      </c>
      <c r="C4" s="121">
        <v>1</v>
      </c>
      <c r="D4" s="122"/>
      <c r="E4" s="103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4"/>
      <c r="X4" s="104"/>
      <c r="Y4" s="104"/>
      <c r="Z4" s="114"/>
      <c r="AA4" s="115"/>
      <c r="AB4" s="3" t="s">
        <v>280</v>
      </c>
    </row>
    <row r="5" spans="1:28" ht="13.5" customHeight="1" x14ac:dyDescent="0.2">
      <c r="A5" s="81"/>
      <c r="B5" s="313"/>
      <c r="C5" s="43">
        <v>2</v>
      </c>
      <c r="D5" s="82"/>
      <c r="E5" s="66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80"/>
      <c r="X5" s="295"/>
      <c r="Y5" s="295"/>
      <c r="Z5" s="80"/>
      <c r="AA5" s="78"/>
      <c r="AB5" s="3" t="s">
        <v>280</v>
      </c>
    </row>
    <row r="6" spans="1:28" ht="13.5" customHeight="1" x14ac:dyDescent="0.2">
      <c r="A6" s="81"/>
      <c r="B6" s="313"/>
      <c r="C6" s="43">
        <v>3</v>
      </c>
      <c r="D6" s="82"/>
      <c r="E6" s="65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76"/>
      <c r="X6" s="21"/>
      <c r="Y6" s="21"/>
      <c r="Z6" s="76"/>
      <c r="AA6" s="78"/>
      <c r="AB6" s="3" t="s">
        <v>280</v>
      </c>
    </row>
    <row r="7" spans="1:28" ht="13.5" customHeight="1" x14ac:dyDescent="0.2">
      <c r="A7" s="81"/>
      <c r="B7" s="313"/>
      <c r="C7" s="43">
        <v>4</v>
      </c>
      <c r="D7" s="82"/>
      <c r="E7" s="67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77"/>
      <c r="X7" s="296"/>
      <c r="Y7" s="296"/>
      <c r="Z7" s="77"/>
      <c r="AA7" s="78"/>
      <c r="AB7" s="3" t="s">
        <v>280</v>
      </c>
    </row>
    <row r="8" spans="1:28" ht="13.5" customHeight="1" thickBot="1" x14ac:dyDescent="0.25">
      <c r="A8" s="83"/>
      <c r="B8" s="314"/>
      <c r="C8" s="84">
        <v>5</v>
      </c>
      <c r="D8" s="85"/>
      <c r="E8" s="86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8"/>
      <c r="X8" s="87"/>
      <c r="Y8" s="87"/>
      <c r="Z8" s="88"/>
      <c r="AA8" s="79"/>
      <c r="AB8" s="3" t="s">
        <v>280</v>
      </c>
    </row>
    <row r="9" spans="1:28" ht="14.25" customHeight="1" x14ac:dyDescent="0.2">
      <c r="A9" s="120"/>
      <c r="B9" s="310" t="s">
        <v>851</v>
      </c>
      <c r="C9" s="121">
        <v>1</v>
      </c>
      <c r="D9" s="122"/>
      <c r="E9" s="103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14"/>
      <c r="X9" s="104"/>
      <c r="Y9" s="104"/>
      <c r="Z9" s="114"/>
      <c r="AA9" s="115"/>
      <c r="AB9" s="3" t="s">
        <v>280</v>
      </c>
    </row>
    <row r="10" spans="1:28" ht="13.5" customHeight="1" x14ac:dyDescent="0.2">
      <c r="A10" s="81"/>
      <c r="B10" s="313"/>
      <c r="C10" s="43">
        <v>2</v>
      </c>
      <c r="D10" s="82"/>
      <c r="E10" s="66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80"/>
      <c r="X10" s="295"/>
      <c r="Y10" s="295"/>
      <c r="Z10" s="80"/>
      <c r="AA10" s="78"/>
      <c r="AB10" s="3"/>
    </row>
    <row r="11" spans="1:28" ht="13.5" customHeight="1" x14ac:dyDescent="0.2">
      <c r="A11" s="81"/>
      <c r="B11" s="313"/>
      <c r="C11" s="43">
        <v>3</v>
      </c>
      <c r="D11" s="82"/>
      <c r="E11" s="65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76"/>
      <c r="X11" s="21"/>
      <c r="Y11" s="21"/>
      <c r="Z11" s="76"/>
      <c r="AA11" s="78"/>
      <c r="AB11" s="3" t="s">
        <v>280</v>
      </c>
    </row>
    <row r="12" spans="1:28" ht="13.5" customHeight="1" x14ac:dyDescent="0.2">
      <c r="A12" s="81"/>
      <c r="B12" s="313"/>
      <c r="C12" s="43">
        <v>4</v>
      </c>
      <c r="D12" s="82"/>
      <c r="E12" s="67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96"/>
      <c r="V12" s="296"/>
      <c r="W12" s="77"/>
      <c r="X12" s="23"/>
      <c r="Y12" s="23"/>
      <c r="Z12" s="77"/>
      <c r="AA12" s="78"/>
      <c r="AB12" s="3" t="s">
        <v>280</v>
      </c>
    </row>
    <row r="13" spans="1:28" ht="13.5" customHeight="1" thickBot="1" x14ac:dyDescent="0.25">
      <c r="A13" s="83"/>
      <c r="B13" s="314"/>
      <c r="C13" s="84">
        <v>5</v>
      </c>
      <c r="D13" s="85"/>
      <c r="E13" s="86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8"/>
      <c r="X13" s="87"/>
      <c r="Y13" s="87"/>
      <c r="Z13" s="88"/>
      <c r="AA13" s="79"/>
      <c r="AB13" s="3" t="s">
        <v>280</v>
      </c>
    </row>
    <row r="14" spans="1:28" ht="14.25" customHeight="1" x14ac:dyDescent="0.2">
      <c r="A14" s="120"/>
      <c r="B14" s="310" t="s">
        <v>852</v>
      </c>
      <c r="C14" s="121">
        <v>1</v>
      </c>
      <c r="D14" s="122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14"/>
      <c r="X14" s="104"/>
      <c r="Y14" s="104"/>
      <c r="Z14" s="114"/>
      <c r="AA14" s="115"/>
      <c r="AB14" s="3" t="s">
        <v>280</v>
      </c>
    </row>
    <row r="15" spans="1:28" ht="13.5" customHeight="1" x14ac:dyDescent="0.2">
      <c r="A15" s="81"/>
      <c r="B15" s="313"/>
      <c r="C15" s="43">
        <v>2</v>
      </c>
      <c r="D15" s="82"/>
      <c r="E15" s="66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295"/>
      <c r="V15" s="295"/>
      <c r="W15" s="80"/>
      <c r="X15" s="32"/>
      <c r="Y15" s="32"/>
      <c r="Z15" s="80"/>
      <c r="AA15" s="78"/>
      <c r="AB15" s="3"/>
    </row>
    <row r="16" spans="1:28" ht="13.5" customHeight="1" x14ac:dyDescent="0.2">
      <c r="A16" s="81"/>
      <c r="B16" s="313"/>
      <c r="C16" s="43">
        <v>3</v>
      </c>
      <c r="D16" s="82"/>
      <c r="E16" s="65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76"/>
      <c r="X16" s="21"/>
      <c r="Y16" s="21"/>
      <c r="Z16" s="76"/>
      <c r="AA16" s="78"/>
      <c r="AB16" s="3" t="s">
        <v>280</v>
      </c>
    </row>
    <row r="17" spans="1:28" ht="13.5" customHeight="1" x14ac:dyDescent="0.2">
      <c r="A17" s="81"/>
      <c r="B17" s="313"/>
      <c r="C17" s="43">
        <v>4</v>
      </c>
      <c r="D17" s="82"/>
      <c r="E17" s="67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96"/>
      <c r="V17" s="296"/>
      <c r="W17" s="77"/>
      <c r="X17" s="23"/>
      <c r="Y17" s="23"/>
      <c r="Z17" s="77"/>
      <c r="AA17" s="78"/>
      <c r="AB17" s="3" t="s">
        <v>280</v>
      </c>
    </row>
    <row r="18" spans="1:28" ht="13.5" customHeight="1" thickBot="1" x14ac:dyDescent="0.25">
      <c r="A18" s="83"/>
      <c r="B18" s="314"/>
      <c r="C18" s="84">
        <v>5</v>
      </c>
      <c r="D18" s="85"/>
      <c r="E18" s="86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8"/>
      <c r="X18" s="87"/>
      <c r="Y18" s="87"/>
      <c r="Z18" s="88"/>
      <c r="AA18" s="79"/>
      <c r="AB18" s="3" t="s">
        <v>280</v>
      </c>
    </row>
    <row r="19" spans="1:28" ht="14.25" customHeight="1" x14ac:dyDescent="0.2">
      <c r="A19" s="120"/>
      <c r="B19" s="310" t="s">
        <v>853</v>
      </c>
      <c r="C19" s="121">
        <v>1</v>
      </c>
      <c r="D19" s="122"/>
      <c r="E19" s="103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14"/>
      <c r="X19" s="104"/>
      <c r="Y19" s="104"/>
      <c r="Z19" s="114"/>
      <c r="AA19" s="115"/>
      <c r="AB19" s="3" t="s">
        <v>280</v>
      </c>
    </row>
    <row r="20" spans="1:28" ht="13.5" customHeight="1" x14ac:dyDescent="0.2">
      <c r="A20" s="81"/>
      <c r="B20" s="313"/>
      <c r="C20" s="43">
        <v>2</v>
      </c>
      <c r="D20" s="82"/>
      <c r="E20" s="66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295"/>
      <c r="V20" s="295"/>
      <c r="W20" s="80"/>
      <c r="X20" s="32"/>
      <c r="Y20" s="32"/>
      <c r="Z20" s="80"/>
      <c r="AA20" s="78"/>
      <c r="AB20" s="3"/>
    </row>
    <row r="21" spans="1:28" ht="13.5" customHeight="1" x14ac:dyDescent="0.2">
      <c r="A21" s="81"/>
      <c r="B21" s="313"/>
      <c r="C21" s="43">
        <v>3</v>
      </c>
      <c r="D21" s="82"/>
      <c r="E21" s="65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6"/>
      <c r="X21" s="21"/>
      <c r="Y21" s="21"/>
      <c r="Z21" s="76"/>
      <c r="AA21" s="78"/>
      <c r="AB21" s="3" t="s">
        <v>280</v>
      </c>
    </row>
    <row r="22" spans="1:28" ht="13.5" customHeight="1" x14ac:dyDescent="0.2">
      <c r="A22" s="81"/>
      <c r="B22" s="313"/>
      <c r="C22" s="43">
        <v>4</v>
      </c>
      <c r="D22" s="82"/>
      <c r="E22" s="67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96"/>
      <c r="V22" s="296"/>
      <c r="W22" s="77"/>
      <c r="X22" s="23"/>
      <c r="Y22" s="23"/>
      <c r="Z22" s="77"/>
      <c r="AA22" s="78"/>
      <c r="AB22" s="3" t="s">
        <v>280</v>
      </c>
    </row>
    <row r="23" spans="1:28" ht="13.5" customHeight="1" thickBot="1" x14ac:dyDescent="0.25">
      <c r="A23" s="83"/>
      <c r="B23" s="314"/>
      <c r="C23" s="84">
        <v>5</v>
      </c>
      <c r="D23" s="85"/>
      <c r="E23" s="86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8"/>
      <c r="X23" s="87"/>
      <c r="Y23" s="87"/>
      <c r="Z23" s="88"/>
      <c r="AA23" s="79"/>
      <c r="AB23" s="3" t="s">
        <v>280</v>
      </c>
    </row>
    <row r="24" spans="1:28" ht="14.25" customHeight="1" x14ac:dyDescent="0.2">
      <c r="A24" s="120"/>
      <c r="B24" s="310" t="s">
        <v>854</v>
      </c>
      <c r="C24" s="121">
        <v>1</v>
      </c>
      <c r="D24" s="122"/>
      <c r="E24" s="103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14"/>
      <c r="X24" s="104"/>
      <c r="Y24" s="104"/>
      <c r="Z24" s="114"/>
      <c r="AA24" s="115"/>
      <c r="AB24" s="3" t="s">
        <v>280</v>
      </c>
    </row>
    <row r="25" spans="1:28" ht="13.5" customHeight="1" x14ac:dyDescent="0.2">
      <c r="A25" s="81"/>
      <c r="B25" s="313"/>
      <c r="C25" s="43">
        <v>2</v>
      </c>
      <c r="D25" s="82"/>
      <c r="E25" s="66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295"/>
      <c r="V25" s="295"/>
      <c r="W25" s="80"/>
      <c r="X25" s="32"/>
      <c r="Y25" s="32"/>
      <c r="Z25" s="80"/>
      <c r="AA25" s="78"/>
      <c r="AB25" s="3"/>
    </row>
    <row r="26" spans="1:28" ht="13.5" customHeight="1" x14ac:dyDescent="0.2">
      <c r="A26" s="81"/>
      <c r="B26" s="313"/>
      <c r="C26" s="43">
        <v>3</v>
      </c>
      <c r="D26" s="82"/>
      <c r="E26" s="65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76"/>
      <c r="X26" s="21"/>
      <c r="Y26" s="21"/>
      <c r="Z26" s="76"/>
      <c r="AA26" s="78"/>
      <c r="AB26" s="3" t="s">
        <v>280</v>
      </c>
    </row>
    <row r="27" spans="1:28" ht="13.5" customHeight="1" x14ac:dyDescent="0.2">
      <c r="A27" s="81"/>
      <c r="B27" s="313"/>
      <c r="C27" s="43">
        <v>4</v>
      </c>
      <c r="D27" s="82"/>
      <c r="E27" s="67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96"/>
      <c r="V27" s="296"/>
      <c r="W27" s="77"/>
      <c r="X27" s="23"/>
      <c r="Y27" s="23"/>
      <c r="Z27" s="77"/>
      <c r="AA27" s="78"/>
      <c r="AB27" s="3" t="s">
        <v>280</v>
      </c>
    </row>
    <row r="28" spans="1:28" ht="13.5" customHeight="1" thickBot="1" x14ac:dyDescent="0.25">
      <c r="A28" s="83"/>
      <c r="B28" s="314"/>
      <c r="C28" s="84">
        <v>5</v>
      </c>
      <c r="D28" s="85"/>
      <c r="E28" s="86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8"/>
      <c r="X28" s="87"/>
      <c r="Y28" s="87"/>
      <c r="Z28" s="88"/>
      <c r="AA28" s="79"/>
      <c r="AB28" s="3" t="s">
        <v>280</v>
      </c>
    </row>
    <row r="29" spans="1:28" ht="13.5" thickBot="1" x14ac:dyDescent="0.25">
      <c r="A29" s="133" t="s">
        <v>599</v>
      </c>
      <c r="B29" s="134"/>
      <c r="C29" s="135"/>
      <c r="D29" s="134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7"/>
    </row>
    <row r="30" spans="1:28" ht="14.25" customHeight="1" x14ac:dyDescent="0.2">
      <c r="A30" s="120"/>
      <c r="B30" s="310" t="s">
        <v>855</v>
      </c>
      <c r="C30" s="121">
        <v>1</v>
      </c>
      <c r="D30" s="122"/>
      <c r="E30" s="103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14"/>
      <c r="X30" s="104"/>
      <c r="Y30" s="104"/>
      <c r="Z30" s="114"/>
      <c r="AA30" s="115"/>
      <c r="AB30" s="3" t="s">
        <v>280</v>
      </c>
    </row>
    <row r="31" spans="1:28" ht="13.5" customHeight="1" x14ac:dyDescent="0.2">
      <c r="A31" s="81"/>
      <c r="B31" s="313"/>
      <c r="C31" s="43">
        <v>2</v>
      </c>
      <c r="D31" s="82"/>
      <c r="E31" s="66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80"/>
      <c r="X31" s="295"/>
      <c r="Y31" s="295"/>
      <c r="Z31" s="80"/>
      <c r="AA31" s="78"/>
      <c r="AB31" s="3"/>
    </row>
    <row r="32" spans="1:28" ht="13.5" customHeight="1" x14ac:dyDescent="0.2">
      <c r="A32" s="81"/>
      <c r="B32" s="313"/>
      <c r="C32" s="43">
        <v>3</v>
      </c>
      <c r="D32" s="82"/>
      <c r="E32" s="6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76"/>
      <c r="X32" s="21"/>
      <c r="Y32" s="21"/>
      <c r="Z32" s="76"/>
      <c r="AA32" s="78"/>
      <c r="AB32" s="3" t="s">
        <v>280</v>
      </c>
    </row>
    <row r="33" spans="1:28" ht="13.5" customHeight="1" x14ac:dyDescent="0.2">
      <c r="A33" s="81"/>
      <c r="B33" s="313"/>
      <c r="C33" s="43">
        <v>4</v>
      </c>
      <c r="D33" s="82"/>
      <c r="E33" s="67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77"/>
      <c r="X33" s="296"/>
      <c r="Y33" s="296"/>
      <c r="Z33" s="77"/>
      <c r="AA33" s="78"/>
      <c r="AB33" s="3" t="s">
        <v>280</v>
      </c>
    </row>
    <row r="34" spans="1:28" ht="13.5" customHeight="1" thickBot="1" x14ac:dyDescent="0.25">
      <c r="A34" s="83"/>
      <c r="B34" s="314"/>
      <c r="C34" s="84">
        <v>5</v>
      </c>
      <c r="D34" s="85"/>
      <c r="E34" s="86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8"/>
      <c r="X34" s="87"/>
      <c r="Y34" s="87"/>
      <c r="Z34" s="88"/>
      <c r="AA34" s="79"/>
      <c r="AB34" s="3" t="s">
        <v>280</v>
      </c>
    </row>
    <row r="35" spans="1:28" ht="14.25" customHeight="1" x14ac:dyDescent="0.2">
      <c r="A35" s="120"/>
      <c r="B35" s="310" t="s">
        <v>856</v>
      </c>
      <c r="C35" s="121">
        <v>1</v>
      </c>
      <c r="D35" s="122"/>
      <c r="E35" s="103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14"/>
      <c r="X35" s="104"/>
      <c r="Y35" s="104"/>
      <c r="Z35" s="114"/>
      <c r="AA35" s="115"/>
      <c r="AB35" s="3" t="s">
        <v>280</v>
      </c>
    </row>
    <row r="36" spans="1:28" ht="13.5" customHeight="1" x14ac:dyDescent="0.2">
      <c r="A36" s="81"/>
      <c r="B36" s="313"/>
      <c r="C36" s="43">
        <v>2</v>
      </c>
      <c r="D36" s="82"/>
      <c r="E36" s="66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80"/>
      <c r="X36" s="295"/>
      <c r="Y36" s="295"/>
      <c r="Z36" s="80"/>
      <c r="AA36" s="78"/>
      <c r="AB36" s="3"/>
    </row>
    <row r="37" spans="1:28" ht="13.5" customHeight="1" x14ac:dyDescent="0.2">
      <c r="A37" s="81"/>
      <c r="B37" s="313"/>
      <c r="C37" s="43">
        <v>3</v>
      </c>
      <c r="D37" s="82"/>
      <c r="E37" s="6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76"/>
      <c r="X37" s="21"/>
      <c r="Y37" s="21"/>
      <c r="Z37" s="76"/>
      <c r="AA37" s="78"/>
      <c r="AB37" s="3" t="s">
        <v>280</v>
      </c>
    </row>
    <row r="38" spans="1:28" ht="13.5" customHeight="1" x14ac:dyDescent="0.2">
      <c r="A38" s="81"/>
      <c r="B38" s="313"/>
      <c r="C38" s="43">
        <v>4</v>
      </c>
      <c r="D38" s="82"/>
      <c r="E38" s="67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77"/>
      <c r="X38" s="296"/>
      <c r="Y38" s="296"/>
      <c r="Z38" s="77"/>
      <c r="AA38" s="78"/>
      <c r="AB38" s="3" t="s">
        <v>280</v>
      </c>
    </row>
    <row r="39" spans="1:28" ht="13.5" customHeight="1" thickBot="1" x14ac:dyDescent="0.25">
      <c r="A39" s="83"/>
      <c r="B39" s="314"/>
      <c r="C39" s="84">
        <v>5</v>
      </c>
      <c r="D39" s="85"/>
      <c r="E39" s="86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87"/>
      <c r="Y39" s="87"/>
      <c r="Z39" s="88"/>
      <c r="AA39" s="79"/>
      <c r="AB39" s="3" t="s">
        <v>280</v>
      </c>
    </row>
    <row r="40" spans="1:28" ht="14.25" customHeight="1" x14ac:dyDescent="0.2">
      <c r="A40" s="120"/>
      <c r="B40" s="310" t="s">
        <v>857</v>
      </c>
      <c r="C40" s="121">
        <v>1</v>
      </c>
      <c r="D40" s="122"/>
      <c r="E40" s="103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14"/>
      <c r="X40" s="104"/>
      <c r="Y40" s="104"/>
      <c r="Z40" s="114"/>
      <c r="AA40" s="115"/>
      <c r="AB40" s="3" t="s">
        <v>280</v>
      </c>
    </row>
    <row r="41" spans="1:28" ht="13.5" customHeight="1" x14ac:dyDescent="0.2">
      <c r="A41" s="81"/>
      <c r="B41" s="313"/>
      <c r="C41" s="43">
        <v>2</v>
      </c>
      <c r="D41" s="82"/>
      <c r="E41" s="66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80"/>
      <c r="X41" s="295"/>
      <c r="Y41" s="295"/>
      <c r="Z41" s="80"/>
      <c r="AA41" s="78"/>
      <c r="AB41" s="3"/>
    </row>
    <row r="42" spans="1:28" ht="13.5" customHeight="1" x14ac:dyDescent="0.2">
      <c r="A42" s="81"/>
      <c r="B42" s="313"/>
      <c r="C42" s="43">
        <v>3</v>
      </c>
      <c r="D42" s="82"/>
      <c r="E42" s="65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76"/>
      <c r="X42" s="21"/>
      <c r="Y42" s="21"/>
      <c r="Z42" s="76"/>
      <c r="AA42" s="78"/>
      <c r="AB42" s="3" t="s">
        <v>280</v>
      </c>
    </row>
    <row r="43" spans="1:28" ht="13.5" customHeight="1" x14ac:dyDescent="0.2">
      <c r="A43" s="81"/>
      <c r="B43" s="313"/>
      <c r="C43" s="43">
        <v>4</v>
      </c>
      <c r="D43" s="82"/>
      <c r="E43" s="67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77"/>
      <c r="X43" s="296"/>
      <c r="Y43" s="296"/>
      <c r="Z43" s="77"/>
      <c r="AA43" s="78"/>
      <c r="AB43" s="3" t="s">
        <v>280</v>
      </c>
    </row>
    <row r="44" spans="1:28" ht="13.5" customHeight="1" thickBot="1" x14ac:dyDescent="0.25">
      <c r="A44" s="83"/>
      <c r="B44" s="314"/>
      <c r="C44" s="84">
        <v>5</v>
      </c>
      <c r="D44" s="85"/>
      <c r="E44" s="86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8"/>
      <c r="X44" s="87"/>
      <c r="Y44" s="87"/>
      <c r="Z44" s="88"/>
      <c r="AA44" s="79"/>
      <c r="AB44" s="3" t="s">
        <v>280</v>
      </c>
    </row>
    <row r="45" spans="1:28" ht="14.25" customHeight="1" x14ac:dyDescent="0.2">
      <c r="A45" s="120"/>
      <c r="B45" s="310" t="s">
        <v>858</v>
      </c>
      <c r="C45" s="121">
        <v>1</v>
      </c>
      <c r="D45" s="122"/>
      <c r="E45" s="103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14"/>
      <c r="X45" s="104"/>
      <c r="Y45" s="104"/>
      <c r="Z45" s="114"/>
      <c r="AA45" s="115"/>
      <c r="AB45" s="3" t="s">
        <v>280</v>
      </c>
    </row>
    <row r="46" spans="1:28" ht="13.5" customHeight="1" x14ac:dyDescent="0.2">
      <c r="A46" s="81"/>
      <c r="B46" s="313"/>
      <c r="C46" s="43">
        <v>2</v>
      </c>
      <c r="D46" s="82"/>
      <c r="E46" s="66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80"/>
      <c r="X46" s="295"/>
      <c r="Y46" s="295"/>
      <c r="Z46" s="80"/>
      <c r="AA46" s="78"/>
      <c r="AB46" s="3"/>
    </row>
    <row r="47" spans="1:28" ht="13.5" customHeight="1" x14ac:dyDescent="0.2">
      <c r="A47" s="81"/>
      <c r="B47" s="313"/>
      <c r="C47" s="43">
        <v>3</v>
      </c>
      <c r="D47" s="82"/>
      <c r="E47" s="65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76"/>
      <c r="X47" s="21"/>
      <c r="Y47" s="21"/>
      <c r="Z47" s="76"/>
      <c r="AA47" s="78"/>
      <c r="AB47" s="3" t="s">
        <v>280</v>
      </c>
    </row>
    <row r="48" spans="1:28" ht="13.5" customHeight="1" x14ac:dyDescent="0.2">
      <c r="A48" s="81"/>
      <c r="B48" s="313"/>
      <c r="C48" s="43">
        <v>4</v>
      </c>
      <c r="D48" s="82"/>
      <c r="E48" s="67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77"/>
      <c r="X48" s="296"/>
      <c r="Y48" s="296"/>
      <c r="Z48" s="77"/>
      <c r="AA48" s="78"/>
      <c r="AB48" s="3" t="s">
        <v>280</v>
      </c>
    </row>
    <row r="49" spans="1:28" ht="13.5" customHeight="1" thickBot="1" x14ac:dyDescent="0.25">
      <c r="A49" s="83"/>
      <c r="B49" s="314"/>
      <c r="C49" s="84">
        <v>5</v>
      </c>
      <c r="D49" s="85"/>
      <c r="E49" s="86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8"/>
      <c r="X49" s="87"/>
      <c r="Y49" s="87"/>
      <c r="Z49" s="88"/>
      <c r="AA49" s="79"/>
      <c r="AB49" s="3" t="s">
        <v>280</v>
      </c>
    </row>
    <row r="50" spans="1:28" ht="14.25" customHeight="1" x14ac:dyDescent="0.2">
      <c r="A50" s="120"/>
      <c r="B50" s="310" t="s">
        <v>859</v>
      </c>
      <c r="C50" s="121">
        <v>1</v>
      </c>
      <c r="D50" s="122"/>
      <c r="E50" s="103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14"/>
      <c r="X50" s="104"/>
      <c r="Y50" s="104"/>
      <c r="Z50" s="114"/>
      <c r="AA50" s="115"/>
      <c r="AB50" s="3" t="s">
        <v>280</v>
      </c>
    </row>
    <row r="51" spans="1:28" ht="13.5" customHeight="1" x14ac:dyDescent="0.2">
      <c r="A51" s="81"/>
      <c r="B51" s="313"/>
      <c r="C51" s="43">
        <v>2</v>
      </c>
      <c r="D51" s="82"/>
      <c r="E51" s="66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80"/>
      <c r="X51" s="295"/>
      <c r="Y51" s="295"/>
      <c r="Z51" s="80"/>
      <c r="AA51" s="78"/>
      <c r="AB51" s="3"/>
    </row>
    <row r="52" spans="1:28" ht="13.5" customHeight="1" x14ac:dyDescent="0.2">
      <c r="A52" s="81"/>
      <c r="B52" s="313"/>
      <c r="C52" s="43">
        <v>3</v>
      </c>
      <c r="D52" s="82"/>
      <c r="E52" s="65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76"/>
      <c r="X52" s="21"/>
      <c r="Y52" s="21"/>
      <c r="Z52" s="76"/>
      <c r="AA52" s="78"/>
      <c r="AB52" s="3" t="s">
        <v>280</v>
      </c>
    </row>
    <row r="53" spans="1:28" ht="13.5" customHeight="1" x14ac:dyDescent="0.2">
      <c r="A53" s="81"/>
      <c r="B53" s="313"/>
      <c r="C53" s="43">
        <v>4</v>
      </c>
      <c r="D53" s="82"/>
      <c r="E53" s="67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77"/>
      <c r="X53" s="296"/>
      <c r="Y53" s="296"/>
      <c r="Z53" s="77"/>
      <c r="AA53" s="78"/>
      <c r="AB53" s="3" t="s">
        <v>280</v>
      </c>
    </row>
    <row r="54" spans="1:28" ht="13.5" customHeight="1" thickBot="1" x14ac:dyDescent="0.25">
      <c r="A54" s="83"/>
      <c r="B54" s="314"/>
      <c r="C54" s="84">
        <v>5</v>
      </c>
      <c r="D54" s="85"/>
      <c r="E54" s="86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8"/>
      <c r="X54" s="87"/>
      <c r="Y54" s="87"/>
      <c r="Z54" s="88"/>
      <c r="AA54" s="79"/>
      <c r="AB54" s="3" t="s">
        <v>280</v>
      </c>
    </row>
    <row r="55" spans="1:28" ht="13.5" thickBot="1" x14ac:dyDescent="0.25">
      <c r="A55" s="133" t="s">
        <v>600</v>
      </c>
      <c r="B55" s="134"/>
      <c r="C55" s="135"/>
      <c r="D55" s="134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7"/>
    </row>
    <row r="56" spans="1:28" ht="14.25" customHeight="1" x14ac:dyDescent="0.2">
      <c r="A56" s="120"/>
      <c r="B56" s="310" t="s">
        <v>860</v>
      </c>
      <c r="C56" s="121">
        <v>1</v>
      </c>
      <c r="D56" s="122"/>
      <c r="E56" s="103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14"/>
      <c r="X56" s="104"/>
      <c r="Y56" s="104"/>
      <c r="Z56" s="114"/>
      <c r="AA56" s="115"/>
      <c r="AB56" s="3" t="s">
        <v>280</v>
      </c>
    </row>
    <row r="57" spans="1:28" ht="13.5" customHeight="1" x14ac:dyDescent="0.2">
      <c r="A57" s="81"/>
      <c r="B57" s="313"/>
      <c r="C57" s="43">
        <v>2</v>
      </c>
      <c r="D57" s="82"/>
      <c r="E57" s="66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295"/>
      <c r="V57" s="295"/>
      <c r="W57" s="80"/>
      <c r="X57" s="32"/>
      <c r="Y57" s="32"/>
      <c r="Z57" s="80"/>
      <c r="AA57" s="78"/>
      <c r="AB57" s="3"/>
    </row>
    <row r="58" spans="1:28" ht="13.5" customHeight="1" x14ac:dyDescent="0.2">
      <c r="A58" s="81"/>
      <c r="B58" s="313"/>
      <c r="C58" s="43">
        <v>3</v>
      </c>
      <c r="D58" s="82"/>
      <c r="E58" s="65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76"/>
      <c r="X58" s="21"/>
      <c r="Y58" s="21"/>
      <c r="Z58" s="76"/>
      <c r="AA58" s="78"/>
      <c r="AB58" s="3" t="s">
        <v>280</v>
      </c>
    </row>
    <row r="59" spans="1:28" ht="13.5" customHeight="1" x14ac:dyDescent="0.2">
      <c r="A59" s="81"/>
      <c r="B59" s="313"/>
      <c r="C59" s="43">
        <v>4</v>
      </c>
      <c r="D59" s="82"/>
      <c r="E59" s="67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96"/>
      <c r="V59" s="296"/>
      <c r="W59" s="77"/>
      <c r="X59" s="23"/>
      <c r="Y59" s="23"/>
      <c r="Z59" s="77"/>
      <c r="AA59" s="78"/>
      <c r="AB59" s="3" t="s">
        <v>280</v>
      </c>
    </row>
    <row r="60" spans="1:28" ht="13.5" customHeight="1" thickBot="1" x14ac:dyDescent="0.25">
      <c r="A60" s="83"/>
      <c r="B60" s="314"/>
      <c r="C60" s="84">
        <v>5</v>
      </c>
      <c r="D60" s="85"/>
      <c r="E60" s="86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8"/>
      <c r="X60" s="87"/>
      <c r="Y60" s="87"/>
      <c r="Z60" s="88"/>
      <c r="AA60" s="79"/>
      <c r="AB60" s="3" t="s">
        <v>280</v>
      </c>
    </row>
    <row r="61" spans="1:28" ht="14.25" customHeight="1" x14ac:dyDescent="0.2">
      <c r="A61" s="120"/>
      <c r="B61" s="310" t="s">
        <v>861</v>
      </c>
      <c r="C61" s="121">
        <v>1</v>
      </c>
      <c r="D61" s="122"/>
      <c r="E61" s="103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14"/>
      <c r="X61" s="104"/>
      <c r="Y61" s="104"/>
      <c r="Z61" s="114"/>
      <c r="AA61" s="115"/>
      <c r="AB61" s="3" t="s">
        <v>280</v>
      </c>
    </row>
    <row r="62" spans="1:28" ht="13.5" customHeight="1" x14ac:dyDescent="0.2">
      <c r="A62" s="81"/>
      <c r="B62" s="313"/>
      <c r="C62" s="43">
        <v>2</v>
      </c>
      <c r="D62" s="82"/>
      <c r="E62" s="66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295"/>
      <c r="V62" s="295"/>
      <c r="W62" s="80"/>
      <c r="X62" s="32"/>
      <c r="Y62" s="32"/>
      <c r="Z62" s="80"/>
      <c r="AA62" s="78"/>
      <c r="AB62" s="3"/>
    </row>
    <row r="63" spans="1:28" ht="13.5" customHeight="1" x14ac:dyDescent="0.2">
      <c r="A63" s="81"/>
      <c r="B63" s="313"/>
      <c r="C63" s="43">
        <v>3</v>
      </c>
      <c r="D63" s="82"/>
      <c r="E63" s="65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76"/>
      <c r="X63" s="21"/>
      <c r="Y63" s="21"/>
      <c r="Z63" s="76"/>
      <c r="AA63" s="78"/>
      <c r="AB63" s="3" t="s">
        <v>280</v>
      </c>
    </row>
    <row r="64" spans="1:28" ht="13.5" customHeight="1" x14ac:dyDescent="0.2">
      <c r="A64" s="81"/>
      <c r="B64" s="313"/>
      <c r="C64" s="43">
        <v>4</v>
      </c>
      <c r="D64" s="82"/>
      <c r="E64" s="67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96"/>
      <c r="V64" s="296"/>
      <c r="W64" s="77"/>
      <c r="X64" s="23"/>
      <c r="Y64" s="23"/>
      <c r="Z64" s="77"/>
      <c r="AA64" s="78"/>
      <c r="AB64" s="3" t="s">
        <v>280</v>
      </c>
    </row>
    <row r="65" spans="1:28" ht="13.5" customHeight="1" thickBot="1" x14ac:dyDescent="0.25">
      <c r="A65" s="83"/>
      <c r="B65" s="314"/>
      <c r="C65" s="84">
        <v>5</v>
      </c>
      <c r="D65" s="85"/>
      <c r="E65" s="86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87"/>
      <c r="Y65" s="87"/>
      <c r="Z65" s="88"/>
      <c r="AA65" s="79"/>
      <c r="AB65" s="3" t="s">
        <v>280</v>
      </c>
    </row>
    <row r="66" spans="1:28" ht="14.25" customHeight="1" x14ac:dyDescent="0.2">
      <c r="A66" s="120"/>
      <c r="B66" s="310" t="s">
        <v>862</v>
      </c>
      <c r="C66" s="121">
        <v>1</v>
      </c>
      <c r="D66" s="122"/>
      <c r="E66" s="103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14"/>
      <c r="X66" s="104"/>
      <c r="Y66" s="104"/>
      <c r="Z66" s="114"/>
      <c r="AA66" s="115"/>
      <c r="AB66" s="3" t="s">
        <v>280</v>
      </c>
    </row>
    <row r="67" spans="1:28" ht="13.5" customHeight="1" x14ac:dyDescent="0.2">
      <c r="A67" s="81"/>
      <c r="B67" s="313"/>
      <c r="C67" s="43">
        <v>2</v>
      </c>
      <c r="D67" s="82"/>
      <c r="E67" s="66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295"/>
      <c r="V67" s="295"/>
      <c r="W67" s="80"/>
      <c r="X67" s="32"/>
      <c r="Y67" s="32"/>
      <c r="Z67" s="80"/>
      <c r="AA67" s="78"/>
      <c r="AB67" s="3"/>
    </row>
    <row r="68" spans="1:28" ht="13.5" customHeight="1" x14ac:dyDescent="0.2">
      <c r="A68" s="81"/>
      <c r="B68" s="313"/>
      <c r="C68" s="43">
        <v>3</v>
      </c>
      <c r="D68" s="82"/>
      <c r="E68" s="65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76"/>
      <c r="X68" s="21"/>
      <c r="Y68" s="21"/>
      <c r="Z68" s="76"/>
      <c r="AA68" s="78"/>
      <c r="AB68" s="3" t="s">
        <v>280</v>
      </c>
    </row>
    <row r="69" spans="1:28" ht="13.5" customHeight="1" x14ac:dyDescent="0.2">
      <c r="A69" s="81"/>
      <c r="B69" s="313"/>
      <c r="C69" s="43">
        <v>4</v>
      </c>
      <c r="D69" s="82"/>
      <c r="E69" s="67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96"/>
      <c r="V69" s="296"/>
      <c r="W69" s="77"/>
      <c r="X69" s="23"/>
      <c r="Y69" s="23"/>
      <c r="Z69" s="77"/>
      <c r="AA69" s="78"/>
      <c r="AB69" s="3" t="s">
        <v>280</v>
      </c>
    </row>
    <row r="70" spans="1:28" ht="13.5" customHeight="1" thickBot="1" x14ac:dyDescent="0.25">
      <c r="A70" s="83"/>
      <c r="B70" s="314"/>
      <c r="C70" s="84">
        <v>5</v>
      </c>
      <c r="D70" s="85"/>
      <c r="E70" s="86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7"/>
      <c r="Y70" s="87"/>
      <c r="Z70" s="88"/>
      <c r="AA70" s="79"/>
      <c r="AB70" s="3" t="s">
        <v>280</v>
      </c>
    </row>
    <row r="71" spans="1:28" ht="14.25" customHeight="1" x14ac:dyDescent="0.2">
      <c r="A71" s="120"/>
      <c r="B71" s="310" t="s">
        <v>863</v>
      </c>
      <c r="C71" s="121">
        <v>1</v>
      </c>
      <c r="D71" s="122"/>
      <c r="E71" s="103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14"/>
      <c r="X71" s="104"/>
      <c r="Y71" s="104"/>
      <c r="Z71" s="114"/>
      <c r="AA71" s="115"/>
      <c r="AB71" s="3" t="s">
        <v>280</v>
      </c>
    </row>
    <row r="72" spans="1:28" ht="13.5" customHeight="1" x14ac:dyDescent="0.2">
      <c r="A72" s="81"/>
      <c r="B72" s="313"/>
      <c r="C72" s="43">
        <v>2</v>
      </c>
      <c r="D72" s="82"/>
      <c r="E72" s="6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295"/>
      <c r="V72" s="295"/>
      <c r="W72" s="80"/>
      <c r="X72" s="32"/>
      <c r="Y72" s="32"/>
      <c r="Z72" s="80"/>
      <c r="AA72" s="78"/>
      <c r="AB72" s="3"/>
    </row>
    <row r="73" spans="1:28" ht="13.5" customHeight="1" x14ac:dyDescent="0.2">
      <c r="A73" s="81"/>
      <c r="B73" s="313"/>
      <c r="C73" s="43">
        <v>3</v>
      </c>
      <c r="D73" s="82"/>
      <c r="E73" s="65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76"/>
      <c r="X73" s="21"/>
      <c r="Y73" s="21"/>
      <c r="Z73" s="76"/>
      <c r="AA73" s="78"/>
      <c r="AB73" s="3" t="s">
        <v>280</v>
      </c>
    </row>
    <row r="74" spans="1:28" ht="13.5" customHeight="1" x14ac:dyDescent="0.2">
      <c r="A74" s="81"/>
      <c r="B74" s="313"/>
      <c r="C74" s="43">
        <v>4</v>
      </c>
      <c r="D74" s="82"/>
      <c r="E74" s="67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96"/>
      <c r="V74" s="296"/>
      <c r="W74" s="77"/>
      <c r="X74" s="23"/>
      <c r="Y74" s="23"/>
      <c r="Z74" s="77"/>
      <c r="AA74" s="78"/>
      <c r="AB74" s="3" t="s">
        <v>280</v>
      </c>
    </row>
    <row r="75" spans="1:28" ht="13.5" customHeight="1" thickBot="1" x14ac:dyDescent="0.25">
      <c r="A75" s="83"/>
      <c r="B75" s="314"/>
      <c r="C75" s="84">
        <v>5</v>
      </c>
      <c r="D75" s="85"/>
      <c r="E75" s="86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8"/>
      <c r="X75" s="87"/>
      <c r="Y75" s="87"/>
      <c r="Z75" s="88"/>
      <c r="AA75" s="79"/>
      <c r="AB75" s="3" t="s">
        <v>280</v>
      </c>
    </row>
    <row r="76" spans="1:28" ht="14.25" customHeight="1" x14ac:dyDescent="0.2">
      <c r="A76" s="120"/>
      <c r="B76" s="310" t="s">
        <v>864</v>
      </c>
      <c r="C76" s="121">
        <v>1</v>
      </c>
      <c r="D76" s="122"/>
      <c r="E76" s="103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14"/>
      <c r="X76" s="104"/>
      <c r="Y76" s="104"/>
      <c r="Z76" s="114"/>
      <c r="AA76" s="115"/>
      <c r="AB76" s="3" t="s">
        <v>280</v>
      </c>
    </row>
    <row r="77" spans="1:28" ht="13.5" customHeight="1" x14ac:dyDescent="0.2">
      <c r="A77" s="81"/>
      <c r="B77" s="313"/>
      <c r="C77" s="43">
        <v>2</v>
      </c>
      <c r="D77" s="82"/>
      <c r="E77" s="66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295"/>
      <c r="V77" s="295"/>
      <c r="W77" s="80"/>
      <c r="X77" s="32"/>
      <c r="Y77" s="32"/>
      <c r="Z77" s="80"/>
      <c r="AA77" s="78"/>
      <c r="AB77" s="3"/>
    </row>
    <row r="78" spans="1:28" ht="13.5" customHeight="1" x14ac:dyDescent="0.2">
      <c r="A78" s="81"/>
      <c r="B78" s="313"/>
      <c r="C78" s="43">
        <v>3</v>
      </c>
      <c r="D78" s="82"/>
      <c r="E78" s="65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76"/>
      <c r="X78" s="21"/>
      <c r="Y78" s="21"/>
      <c r="Z78" s="76"/>
      <c r="AA78" s="78"/>
      <c r="AB78" s="3" t="s">
        <v>280</v>
      </c>
    </row>
    <row r="79" spans="1:28" ht="13.5" customHeight="1" x14ac:dyDescent="0.2">
      <c r="A79" s="81"/>
      <c r="B79" s="313"/>
      <c r="C79" s="43">
        <v>4</v>
      </c>
      <c r="D79" s="82"/>
      <c r="E79" s="67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96"/>
      <c r="V79" s="296"/>
      <c r="W79" s="77"/>
      <c r="X79" s="23"/>
      <c r="Y79" s="23"/>
      <c r="Z79" s="77"/>
      <c r="AA79" s="78"/>
      <c r="AB79" s="3" t="s">
        <v>280</v>
      </c>
    </row>
    <row r="80" spans="1:28" ht="13.5" customHeight="1" thickBot="1" x14ac:dyDescent="0.25">
      <c r="A80" s="83"/>
      <c r="B80" s="314"/>
      <c r="C80" s="84">
        <v>5</v>
      </c>
      <c r="D80" s="85"/>
      <c r="E80" s="86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7"/>
      <c r="Y80" s="87"/>
      <c r="Z80" s="88"/>
      <c r="AA80" s="79"/>
      <c r="AB80" s="3" t="s">
        <v>280</v>
      </c>
    </row>
    <row r="81" spans="1:28" ht="13.5" thickBot="1" x14ac:dyDescent="0.25">
      <c r="A81" s="133" t="s">
        <v>601</v>
      </c>
      <c r="B81" s="134"/>
      <c r="C81" s="135"/>
      <c r="D81" s="134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7"/>
    </row>
    <row r="82" spans="1:28" ht="14.25" customHeight="1" x14ac:dyDescent="0.2">
      <c r="A82" s="81"/>
      <c r="B82" s="310" t="s">
        <v>843</v>
      </c>
      <c r="C82" s="89">
        <v>1</v>
      </c>
      <c r="D82" s="90"/>
      <c r="E82" s="66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80"/>
      <c r="X82" s="295"/>
      <c r="Y82" s="295"/>
      <c r="Z82" s="80"/>
      <c r="AA82" s="91"/>
      <c r="AB82" s="3" t="s">
        <v>280</v>
      </c>
    </row>
    <row r="83" spans="1:28" ht="13.5" customHeight="1" x14ac:dyDescent="0.2">
      <c r="A83" s="81"/>
      <c r="B83" s="313"/>
      <c r="C83" s="43">
        <v>2</v>
      </c>
      <c r="D83" s="82"/>
      <c r="E83" s="65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76"/>
      <c r="X83" s="21"/>
      <c r="Y83" s="21"/>
      <c r="Z83" s="76"/>
      <c r="AA83" s="78"/>
      <c r="AB83" s="3"/>
    </row>
    <row r="84" spans="1:28" ht="13.5" customHeight="1" x14ac:dyDescent="0.2">
      <c r="A84" s="81"/>
      <c r="B84" s="313"/>
      <c r="C84" s="43">
        <v>3</v>
      </c>
      <c r="D84" s="82"/>
      <c r="E84" s="65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76"/>
      <c r="X84" s="21"/>
      <c r="Y84" s="21"/>
      <c r="Z84" s="76"/>
      <c r="AA84" s="78"/>
      <c r="AB84" s="3" t="s">
        <v>280</v>
      </c>
    </row>
    <row r="85" spans="1:28" ht="13.5" customHeight="1" x14ac:dyDescent="0.2">
      <c r="A85" s="81"/>
      <c r="B85" s="313"/>
      <c r="C85" s="43">
        <v>4</v>
      </c>
      <c r="D85" s="82"/>
      <c r="E85" s="65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76"/>
      <c r="X85" s="21"/>
      <c r="Y85" s="21"/>
      <c r="Z85" s="76"/>
      <c r="AA85" s="78"/>
      <c r="AB85" s="3" t="s">
        <v>280</v>
      </c>
    </row>
    <row r="86" spans="1:28" ht="13.5" customHeight="1" thickBot="1" x14ac:dyDescent="0.25">
      <c r="A86" s="83"/>
      <c r="B86" s="314"/>
      <c r="C86" s="84">
        <v>5</v>
      </c>
      <c r="D86" s="85"/>
      <c r="E86" s="86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8"/>
      <c r="X86" s="87"/>
      <c r="Y86" s="87"/>
      <c r="Z86" s="88"/>
      <c r="AA86" s="79"/>
      <c r="AB86" s="3" t="s">
        <v>280</v>
      </c>
    </row>
    <row r="87" spans="1:28" ht="14.25" customHeight="1" x14ac:dyDescent="0.2">
      <c r="A87" s="81"/>
      <c r="B87" s="310" t="s">
        <v>844</v>
      </c>
      <c r="C87" s="89">
        <v>1</v>
      </c>
      <c r="D87" s="90"/>
      <c r="E87" s="66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80"/>
      <c r="X87" s="295"/>
      <c r="Y87" s="295"/>
      <c r="Z87" s="80"/>
      <c r="AA87" s="91"/>
      <c r="AB87" s="3" t="s">
        <v>280</v>
      </c>
    </row>
    <row r="88" spans="1:28" ht="13.5" customHeight="1" x14ac:dyDescent="0.2">
      <c r="A88" s="81"/>
      <c r="B88" s="313"/>
      <c r="C88" s="43">
        <v>2</v>
      </c>
      <c r="D88" s="82"/>
      <c r="E88" s="65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76"/>
      <c r="X88" s="21"/>
      <c r="Y88" s="21"/>
      <c r="Z88" s="76"/>
      <c r="AA88" s="78"/>
      <c r="AB88" s="3"/>
    </row>
    <row r="89" spans="1:28" ht="13.5" customHeight="1" x14ac:dyDescent="0.2">
      <c r="A89" s="81"/>
      <c r="B89" s="313"/>
      <c r="C89" s="43">
        <v>3</v>
      </c>
      <c r="D89" s="82"/>
      <c r="E89" s="65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76"/>
      <c r="X89" s="21"/>
      <c r="Y89" s="21"/>
      <c r="Z89" s="76"/>
      <c r="AA89" s="78"/>
      <c r="AB89" s="3" t="s">
        <v>280</v>
      </c>
    </row>
    <row r="90" spans="1:28" ht="13.5" customHeight="1" x14ac:dyDescent="0.2">
      <c r="A90" s="81"/>
      <c r="B90" s="313"/>
      <c r="C90" s="43">
        <v>4</v>
      </c>
      <c r="D90" s="82"/>
      <c r="E90" s="65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76"/>
      <c r="X90" s="21"/>
      <c r="Y90" s="21"/>
      <c r="Z90" s="76"/>
      <c r="AA90" s="78"/>
      <c r="AB90" s="3" t="s">
        <v>280</v>
      </c>
    </row>
    <row r="91" spans="1:28" ht="13.5" customHeight="1" thickBot="1" x14ac:dyDescent="0.25">
      <c r="A91" s="83"/>
      <c r="B91" s="314"/>
      <c r="C91" s="84">
        <v>5</v>
      </c>
      <c r="D91" s="85"/>
      <c r="E91" s="86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8"/>
      <c r="X91" s="87"/>
      <c r="Y91" s="87"/>
      <c r="Z91" s="88"/>
      <c r="AA91" s="79"/>
      <c r="AB91" s="3" t="s">
        <v>280</v>
      </c>
    </row>
    <row r="92" spans="1:28" ht="14.25" customHeight="1" x14ac:dyDescent="0.2">
      <c r="A92" s="81"/>
      <c r="B92" s="310" t="s">
        <v>845</v>
      </c>
      <c r="C92" s="89">
        <v>1</v>
      </c>
      <c r="D92" s="90"/>
      <c r="E92" s="66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80"/>
      <c r="X92" s="295"/>
      <c r="Y92" s="295"/>
      <c r="Z92" s="80"/>
      <c r="AA92" s="91"/>
      <c r="AB92" s="3" t="s">
        <v>280</v>
      </c>
    </row>
    <row r="93" spans="1:28" ht="13.5" customHeight="1" x14ac:dyDescent="0.2">
      <c r="A93" s="81"/>
      <c r="B93" s="313"/>
      <c r="C93" s="43">
        <v>2</v>
      </c>
      <c r="D93" s="82"/>
      <c r="E93" s="65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76"/>
      <c r="X93" s="21"/>
      <c r="Y93" s="21"/>
      <c r="Z93" s="76"/>
      <c r="AA93" s="78"/>
      <c r="AB93" s="3"/>
    </row>
    <row r="94" spans="1:28" ht="13.5" customHeight="1" x14ac:dyDescent="0.2">
      <c r="A94" s="81"/>
      <c r="B94" s="313"/>
      <c r="C94" s="43">
        <v>3</v>
      </c>
      <c r="D94" s="82"/>
      <c r="E94" s="65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76"/>
      <c r="X94" s="21"/>
      <c r="Y94" s="21"/>
      <c r="Z94" s="76"/>
      <c r="AA94" s="78"/>
      <c r="AB94" s="3" t="s">
        <v>280</v>
      </c>
    </row>
    <row r="95" spans="1:28" ht="13.5" customHeight="1" x14ac:dyDescent="0.2">
      <c r="A95" s="81"/>
      <c r="B95" s="313"/>
      <c r="C95" s="43">
        <v>4</v>
      </c>
      <c r="D95" s="82"/>
      <c r="E95" s="65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76"/>
      <c r="X95" s="21"/>
      <c r="Y95" s="21"/>
      <c r="Z95" s="76"/>
      <c r="AA95" s="78"/>
      <c r="AB95" s="3" t="s">
        <v>280</v>
      </c>
    </row>
    <row r="96" spans="1:28" ht="13.5" customHeight="1" thickBot="1" x14ac:dyDescent="0.25">
      <c r="A96" s="83"/>
      <c r="B96" s="314"/>
      <c r="C96" s="84">
        <v>5</v>
      </c>
      <c r="D96" s="85"/>
      <c r="E96" s="86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8"/>
      <c r="X96" s="87"/>
      <c r="Y96" s="87"/>
      <c r="Z96" s="88"/>
      <c r="AA96" s="79"/>
      <c r="AB96" s="3" t="s">
        <v>280</v>
      </c>
    </row>
    <row r="97" spans="1:28" ht="14.25" customHeight="1" x14ac:dyDescent="0.2">
      <c r="A97" s="81"/>
      <c r="B97" s="310" t="s">
        <v>846</v>
      </c>
      <c r="C97" s="89">
        <v>1</v>
      </c>
      <c r="D97" s="90"/>
      <c r="E97" s="66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80"/>
      <c r="X97" s="295"/>
      <c r="Y97" s="295"/>
      <c r="Z97" s="80"/>
      <c r="AA97" s="91"/>
      <c r="AB97" s="3" t="s">
        <v>280</v>
      </c>
    </row>
    <row r="98" spans="1:28" ht="13.5" customHeight="1" x14ac:dyDescent="0.2">
      <c r="A98" s="81"/>
      <c r="B98" s="313"/>
      <c r="C98" s="43">
        <v>2</v>
      </c>
      <c r="D98" s="82"/>
      <c r="E98" s="65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76"/>
      <c r="X98" s="21"/>
      <c r="Y98" s="21"/>
      <c r="Z98" s="76"/>
      <c r="AA98" s="78"/>
      <c r="AB98" s="3"/>
    </row>
    <row r="99" spans="1:28" ht="13.5" customHeight="1" x14ac:dyDescent="0.2">
      <c r="A99" s="81"/>
      <c r="B99" s="313"/>
      <c r="C99" s="43">
        <v>3</v>
      </c>
      <c r="D99" s="82"/>
      <c r="E99" s="65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76"/>
      <c r="X99" s="21"/>
      <c r="Y99" s="21"/>
      <c r="Z99" s="76"/>
      <c r="AA99" s="78"/>
      <c r="AB99" s="3" t="s">
        <v>280</v>
      </c>
    </row>
    <row r="100" spans="1:28" ht="13.5" customHeight="1" x14ac:dyDescent="0.2">
      <c r="A100" s="81"/>
      <c r="B100" s="313"/>
      <c r="C100" s="43">
        <v>4</v>
      </c>
      <c r="D100" s="82"/>
      <c r="E100" s="65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76"/>
      <c r="X100" s="21"/>
      <c r="Y100" s="21"/>
      <c r="Z100" s="76"/>
      <c r="AA100" s="78"/>
      <c r="AB100" s="3" t="s">
        <v>280</v>
      </c>
    </row>
    <row r="101" spans="1:28" ht="13.5" customHeight="1" thickBot="1" x14ac:dyDescent="0.25">
      <c r="A101" s="83"/>
      <c r="B101" s="314"/>
      <c r="C101" s="84">
        <v>5</v>
      </c>
      <c r="D101" s="85"/>
      <c r="E101" s="86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8"/>
      <c r="X101" s="87"/>
      <c r="Y101" s="87"/>
      <c r="Z101" s="88"/>
      <c r="AA101" s="79"/>
      <c r="AB101" s="3" t="s">
        <v>280</v>
      </c>
    </row>
    <row r="102" spans="1:28" ht="14.25" customHeight="1" x14ac:dyDescent="0.2">
      <c r="A102" s="81"/>
      <c r="B102" s="310" t="s">
        <v>847</v>
      </c>
      <c r="C102" s="89">
        <v>1</v>
      </c>
      <c r="D102" s="90"/>
      <c r="E102" s="66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80"/>
      <c r="X102" s="295"/>
      <c r="Y102" s="295"/>
      <c r="Z102" s="80"/>
      <c r="AA102" s="91"/>
      <c r="AB102" s="3" t="s">
        <v>280</v>
      </c>
    </row>
    <row r="103" spans="1:28" ht="13.5" customHeight="1" x14ac:dyDescent="0.2">
      <c r="A103" s="81"/>
      <c r="B103" s="313"/>
      <c r="C103" s="43">
        <v>2</v>
      </c>
      <c r="D103" s="82"/>
      <c r="E103" s="65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76"/>
      <c r="X103" s="21"/>
      <c r="Y103" s="21"/>
      <c r="Z103" s="76"/>
      <c r="AA103" s="78"/>
      <c r="AB103" s="3"/>
    </row>
    <row r="104" spans="1:28" ht="13.5" customHeight="1" x14ac:dyDescent="0.2">
      <c r="A104" s="81"/>
      <c r="B104" s="313"/>
      <c r="C104" s="43">
        <v>3</v>
      </c>
      <c r="D104" s="82"/>
      <c r="E104" s="65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76"/>
      <c r="X104" s="21"/>
      <c r="Y104" s="21"/>
      <c r="Z104" s="76"/>
      <c r="AA104" s="78"/>
      <c r="AB104" s="3" t="s">
        <v>280</v>
      </c>
    </row>
    <row r="105" spans="1:28" ht="13.5" customHeight="1" x14ac:dyDescent="0.2">
      <c r="A105" s="81"/>
      <c r="B105" s="313"/>
      <c r="C105" s="43">
        <v>4</v>
      </c>
      <c r="D105" s="82"/>
      <c r="E105" s="65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76"/>
      <c r="X105" s="21"/>
      <c r="Y105" s="21"/>
      <c r="Z105" s="76"/>
      <c r="AA105" s="78"/>
      <c r="AB105" s="3" t="s">
        <v>280</v>
      </c>
    </row>
    <row r="106" spans="1:28" ht="13.5" customHeight="1" thickBot="1" x14ac:dyDescent="0.25">
      <c r="A106" s="83"/>
      <c r="B106" s="314"/>
      <c r="C106" s="84">
        <v>5</v>
      </c>
      <c r="D106" s="85"/>
      <c r="E106" s="86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8"/>
      <c r="X106" s="87"/>
      <c r="Y106" s="87"/>
      <c r="Z106" s="88"/>
      <c r="AA106" s="79"/>
      <c r="AB106" s="3" t="s">
        <v>280</v>
      </c>
    </row>
    <row r="107" spans="1:28" ht="14.25" customHeight="1" x14ac:dyDescent="0.2">
      <c r="A107" s="81"/>
      <c r="B107" s="310" t="s">
        <v>848</v>
      </c>
      <c r="C107" s="89">
        <v>1</v>
      </c>
      <c r="D107" s="90"/>
      <c r="E107" s="66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80"/>
      <c r="X107" s="295"/>
      <c r="Y107" s="295"/>
      <c r="Z107" s="80"/>
      <c r="AA107" s="91"/>
      <c r="AB107" s="3" t="s">
        <v>280</v>
      </c>
    </row>
    <row r="108" spans="1:28" ht="13.5" customHeight="1" x14ac:dyDescent="0.2">
      <c r="A108" s="81"/>
      <c r="B108" s="313"/>
      <c r="C108" s="43">
        <v>2</v>
      </c>
      <c r="D108" s="82"/>
      <c r="E108" s="65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76"/>
      <c r="X108" s="21"/>
      <c r="Y108" s="21"/>
      <c r="Z108" s="76"/>
      <c r="AA108" s="78"/>
      <c r="AB108" s="3"/>
    </row>
    <row r="109" spans="1:28" ht="13.5" customHeight="1" x14ac:dyDescent="0.2">
      <c r="A109" s="81"/>
      <c r="B109" s="313"/>
      <c r="C109" s="43">
        <v>3</v>
      </c>
      <c r="D109" s="82"/>
      <c r="E109" s="65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76"/>
      <c r="X109" s="21"/>
      <c r="Y109" s="21"/>
      <c r="Z109" s="76"/>
      <c r="AA109" s="78"/>
      <c r="AB109" s="3" t="s">
        <v>280</v>
      </c>
    </row>
    <row r="110" spans="1:28" ht="13.5" customHeight="1" x14ac:dyDescent="0.2">
      <c r="A110" s="81"/>
      <c r="B110" s="313"/>
      <c r="C110" s="43">
        <v>4</v>
      </c>
      <c r="D110" s="82"/>
      <c r="E110" s="65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76"/>
      <c r="X110" s="21"/>
      <c r="Y110" s="21"/>
      <c r="Z110" s="76"/>
      <c r="AA110" s="78"/>
      <c r="AB110" s="3" t="s">
        <v>280</v>
      </c>
    </row>
    <row r="111" spans="1:28" ht="13.5" customHeight="1" thickBot="1" x14ac:dyDescent="0.25">
      <c r="A111" s="83"/>
      <c r="B111" s="314"/>
      <c r="C111" s="84">
        <v>5</v>
      </c>
      <c r="D111" s="85"/>
      <c r="E111" s="86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8"/>
      <c r="X111" s="87"/>
      <c r="Y111" s="87"/>
      <c r="Z111" s="88"/>
      <c r="AA111" s="79"/>
      <c r="AB111" s="3" t="s">
        <v>280</v>
      </c>
    </row>
    <row r="112" spans="1:28" ht="14.25" customHeight="1" x14ac:dyDescent="0.2">
      <c r="A112" s="81"/>
      <c r="B112" s="310" t="s">
        <v>849</v>
      </c>
      <c r="C112" s="89">
        <v>1</v>
      </c>
      <c r="D112" s="90"/>
      <c r="E112" s="66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80"/>
      <c r="X112" s="295"/>
      <c r="Y112" s="295"/>
      <c r="Z112" s="80"/>
      <c r="AA112" s="91"/>
      <c r="AB112" s="3" t="s">
        <v>280</v>
      </c>
    </row>
    <row r="113" spans="1:28" ht="13.5" customHeight="1" x14ac:dyDescent="0.2">
      <c r="A113" s="81"/>
      <c r="B113" s="313"/>
      <c r="C113" s="43">
        <v>2</v>
      </c>
      <c r="D113" s="82"/>
      <c r="E113" s="65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76"/>
      <c r="X113" s="21"/>
      <c r="Y113" s="21"/>
      <c r="Z113" s="76"/>
      <c r="AA113" s="78"/>
      <c r="AB113" s="3"/>
    </row>
    <row r="114" spans="1:28" ht="13.5" customHeight="1" x14ac:dyDescent="0.2">
      <c r="A114" s="81"/>
      <c r="B114" s="313"/>
      <c r="C114" s="43">
        <v>3</v>
      </c>
      <c r="D114" s="82"/>
      <c r="E114" s="65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76"/>
      <c r="X114" s="21"/>
      <c r="Y114" s="21"/>
      <c r="Z114" s="76"/>
      <c r="AA114" s="78"/>
      <c r="AB114" s="3" t="s">
        <v>280</v>
      </c>
    </row>
    <row r="115" spans="1:28" ht="13.5" customHeight="1" x14ac:dyDescent="0.2">
      <c r="A115" s="81"/>
      <c r="B115" s="313"/>
      <c r="C115" s="43">
        <v>4</v>
      </c>
      <c r="D115" s="82"/>
      <c r="E115" s="65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76"/>
      <c r="X115" s="21"/>
      <c r="Y115" s="21"/>
      <c r="Z115" s="76"/>
      <c r="AA115" s="78"/>
      <c r="AB115" s="3" t="s">
        <v>280</v>
      </c>
    </row>
    <row r="116" spans="1:28" ht="13.5" customHeight="1" thickBot="1" x14ac:dyDescent="0.25">
      <c r="A116" s="81"/>
      <c r="B116" s="314"/>
      <c r="C116" s="43">
        <v>5</v>
      </c>
      <c r="D116" s="82"/>
      <c r="E116" s="65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76"/>
      <c r="X116" s="21"/>
      <c r="Y116" s="21"/>
      <c r="Z116" s="76"/>
      <c r="AA116" s="78"/>
      <c r="AB116" s="3" t="s">
        <v>280</v>
      </c>
    </row>
    <row r="117" spans="1:28" ht="13.5" thickBot="1" x14ac:dyDescent="0.25">
      <c r="A117" s="133" t="s">
        <v>602</v>
      </c>
      <c r="B117" s="134"/>
      <c r="C117" s="135"/>
      <c r="D117" s="134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7"/>
    </row>
    <row r="118" spans="1:28" ht="14.25" customHeight="1" x14ac:dyDescent="0.2">
      <c r="A118" s="81"/>
      <c r="B118" s="310" t="s">
        <v>868</v>
      </c>
      <c r="C118" s="89">
        <v>1</v>
      </c>
      <c r="D118" s="90"/>
      <c r="E118" s="66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295"/>
      <c r="V118" s="295"/>
      <c r="W118" s="80"/>
      <c r="X118" s="32"/>
      <c r="Y118" s="32"/>
      <c r="Z118" s="80"/>
      <c r="AA118" s="91"/>
      <c r="AB118" s="3" t="s">
        <v>280</v>
      </c>
    </row>
    <row r="119" spans="1:28" ht="13.5" customHeight="1" x14ac:dyDescent="0.2">
      <c r="A119" s="81"/>
      <c r="B119" s="311"/>
      <c r="C119" s="43">
        <v>2</v>
      </c>
      <c r="D119" s="82"/>
      <c r="E119" s="65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76"/>
      <c r="X119" s="21"/>
      <c r="Y119" s="21"/>
      <c r="Z119" s="76"/>
      <c r="AA119" s="78"/>
      <c r="AB119" s="3"/>
    </row>
    <row r="120" spans="1:28" ht="13.5" customHeight="1" x14ac:dyDescent="0.2">
      <c r="A120" s="81"/>
      <c r="B120" s="311"/>
      <c r="C120" s="43">
        <v>3</v>
      </c>
      <c r="D120" s="82"/>
      <c r="E120" s="65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76"/>
      <c r="X120" s="21"/>
      <c r="Y120" s="21"/>
      <c r="Z120" s="76"/>
      <c r="AA120" s="78"/>
      <c r="AB120" s="3" t="s">
        <v>280</v>
      </c>
    </row>
    <row r="121" spans="1:28" ht="13.5" customHeight="1" x14ac:dyDescent="0.2">
      <c r="A121" s="81"/>
      <c r="B121" s="311"/>
      <c r="C121" s="43">
        <v>4</v>
      </c>
      <c r="D121" s="82"/>
      <c r="E121" s="65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76"/>
      <c r="X121" s="21"/>
      <c r="Y121" s="21"/>
      <c r="Z121" s="76"/>
      <c r="AA121" s="78"/>
      <c r="AB121" s="3" t="s">
        <v>280</v>
      </c>
    </row>
    <row r="122" spans="1:28" ht="13.5" customHeight="1" thickBot="1" x14ac:dyDescent="0.25">
      <c r="A122" s="83"/>
      <c r="B122" s="312"/>
      <c r="C122" s="84">
        <v>5</v>
      </c>
      <c r="D122" s="85"/>
      <c r="E122" s="86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8"/>
      <c r="X122" s="87"/>
      <c r="Y122" s="87"/>
      <c r="Z122" s="88"/>
      <c r="AA122" s="79"/>
      <c r="AB122" s="3" t="s">
        <v>280</v>
      </c>
    </row>
    <row r="123" spans="1:28" ht="14.25" customHeight="1" x14ac:dyDescent="0.2">
      <c r="A123" s="81"/>
      <c r="B123" s="310" t="s">
        <v>869</v>
      </c>
      <c r="C123" s="89">
        <v>1</v>
      </c>
      <c r="D123" s="90"/>
      <c r="E123" s="66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295"/>
      <c r="V123" s="295"/>
      <c r="W123" s="80"/>
      <c r="X123" s="32"/>
      <c r="Y123" s="32"/>
      <c r="Z123" s="80"/>
      <c r="AA123" s="91"/>
      <c r="AB123" s="3" t="s">
        <v>280</v>
      </c>
    </row>
    <row r="124" spans="1:28" ht="13.5" customHeight="1" x14ac:dyDescent="0.2">
      <c r="A124" s="81"/>
      <c r="B124" s="311"/>
      <c r="C124" s="43">
        <v>2</v>
      </c>
      <c r="D124" s="82"/>
      <c r="E124" s="65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76"/>
      <c r="X124" s="21"/>
      <c r="Y124" s="21"/>
      <c r="Z124" s="76"/>
      <c r="AA124" s="78"/>
      <c r="AB124" s="3"/>
    </row>
    <row r="125" spans="1:28" ht="13.5" customHeight="1" x14ac:dyDescent="0.2">
      <c r="A125" s="81"/>
      <c r="B125" s="311"/>
      <c r="C125" s="43">
        <v>3</v>
      </c>
      <c r="D125" s="82"/>
      <c r="E125" s="65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76"/>
      <c r="X125" s="21"/>
      <c r="Y125" s="21"/>
      <c r="Z125" s="76"/>
      <c r="AA125" s="78"/>
      <c r="AB125" s="3" t="s">
        <v>280</v>
      </c>
    </row>
    <row r="126" spans="1:28" ht="13.5" customHeight="1" x14ac:dyDescent="0.2">
      <c r="A126" s="81"/>
      <c r="B126" s="311"/>
      <c r="C126" s="43">
        <v>4</v>
      </c>
      <c r="D126" s="82"/>
      <c r="E126" s="65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76"/>
      <c r="X126" s="21"/>
      <c r="Y126" s="21"/>
      <c r="Z126" s="76"/>
      <c r="AA126" s="78"/>
      <c r="AB126" s="3" t="s">
        <v>280</v>
      </c>
    </row>
    <row r="127" spans="1:28" ht="13.5" customHeight="1" thickBot="1" x14ac:dyDescent="0.25">
      <c r="A127" s="83"/>
      <c r="B127" s="312"/>
      <c r="C127" s="84">
        <v>5</v>
      </c>
      <c r="D127" s="85"/>
      <c r="E127" s="86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8"/>
      <c r="X127" s="87"/>
      <c r="Y127" s="87"/>
      <c r="Z127" s="88"/>
      <c r="AA127" s="79"/>
      <c r="AB127" s="3" t="s">
        <v>280</v>
      </c>
    </row>
    <row r="128" spans="1:28" ht="14.25" customHeight="1" x14ac:dyDescent="0.2">
      <c r="A128" s="81"/>
      <c r="B128" s="310" t="s">
        <v>870</v>
      </c>
      <c r="C128" s="89">
        <v>1</v>
      </c>
      <c r="D128" s="90"/>
      <c r="E128" s="66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295"/>
      <c r="V128" s="295"/>
      <c r="W128" s="80"/>
      <c r="X128" s="32"/>
      <c r="Y128" s="32"/>
      <c r="Z128" s="80"/>
      <c r="AA128" s="91"/>
      <c r="AB128" s="3" t="s">
        <v>280</v>
      </c>
    </row>
    <row r="129" spans="1:28" ht="13.5" customHeight="1" x14ac:dyDescent="0.2">
      <c r="A129" s="81"/>
      <c r="B129" s="311"/>
      <c r="C129" s="43">
        <v>2</v>
      </c>
      <c r="D129" s="82"/>
      <c r="E129" s="65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76"/>
      <c r="X129" s="21"/>
      <c r="Y129" s="21"/>
      <c r="Z129" s="76"/>
      <c r="AA129" s="78"/>
      <c r="AB129" s="3"/>
    </row>
    <row r="130" spans="1:28" ht="13.5" customHeight="1" x14ac:dyDescent="0.2">
      <c r="A130" s="81"/>
      <c r="B130" s="311"/>
      <c r="C130" s="43">
        <v>3</v>
      </c>
      <c r="D130" s="82"/>
      <c r="E130" s="65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76"/>
      <c r="X130" s="21"/>
      <c r="Y130" s="21"/>
      <c r="Z130" s="76"/>
      <c r="AA130" s="78"/>
      <c r="AB130" s="3" t="s">
        <v>280</v>
      </c>
    </row>
    <row r="131" spans="1:28" ht="13.5" customHeight="1" x14ac:dyDescent="0.2">
      <c r="A131" s="81"/>
      <c r="B131" s="311"/>
      <c r="C131" s="43">
        <v>4</v>
      </c>
      <c r="D131" s="82"/>
      <c r="E131" s="65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76"/>
      <c r="X131" s="21"/>
      <c r="Y131" s="21"/>
      <c r="Z131" s="76"/>
      <c r="AA131" s="78"/>
      <c r="AB131" s="3" t="s">
        <v>280</v>
      </c>
    </row>
    <row r="132" spans="1:28" ht="13.5" customHeight="1" thickBot="1" x14ac:dyDescent="0.25">
      <c r="A132" s="83"/>
      <c r="B132" s="312"/>
      <c r="C132" s="84">
        <v>5</v>
      </c>
      <c r="D132" s="85"/>
      <c r="E132" s="86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8"/>
      <c r="X132" s="87"/>
      <c r="Y132" s="87"/>
      <c r="Z132" s="88"/>
      <c r="AA132" s="79"/>
      <c r="AB132" s="3" t="s">
        <v>280</v>
      </c>
    </row>
    <row r="133" spans="1:28" ht="13.5" thickBot="1" x14ac:dyDescent="0.25">
      <c r="A133" s="133" t="s">
        <v>603</v>
      </c>
      <c r="B133" s="134"/>
      <c r="C133" s="135"/>
      <c r="D133" s="134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7"/>
    </row>
    <row r="134" spans="1:28" ht="14.25" customHeight="1" x14ac:dyDescent="0.2">
      <c r="A134" s="81"/>
      <c r="B134" s="310" t="s">
        <v>865</v>
      </c>
      <c r="C134" s="89">
        <v>1</v>
      </c>
      <c r="D134" s="90"/>
      <c r="E134" s="6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295"/>
      <c r="V134" s="295"/>
      <c r="W134" s="80"/>
      <c r="X134" s="32"/>
      <c r="Y134" s="32"/>
      <c r="Z134" s="80"/>
      <c r="AA134" s="91"/>
      <c r="AB134" s="3" t="s">
        <v>280</v>
      </c>
    </row>
    <row r="135" spans="1:28" ht="13.5" customHeight="1" x14ac:dyDescent="0.2">
      <c r="A135" s="81"/>
      <c r="B135" s="311"/>
      <c r="C135" s="43">
        <v>2</v>
      </c>
      <c r="D135" s="82"/>
      <c r="E135" s="65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76"/>
      <c r="X135" s="21"/>
      <c r="Y135" s="21"/>
      <c r="Z135" s="76"/>
      <c r="AA135" s="78"/>
      <c r="AB135" s="3"/>
    </row>
    <row r="136" spans="1:28" ht="13.5" customHeight="1" x14ac:dyDescent="0.2">
      <c r="A136" s="81"/>
      <c r="B136" s="311"/>
      <c r="C136" s="43">
        <v>3</v>
      </c>
      <c r="D136" s="82"/>
      <c r="E136" s="65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76"/>
      <c r="X136" s="21"/>
      <c r="Y136" s="21"/>
      <c r="Z136" s="76"/>
      <c r="AA136" s="78"/>
      <c r="AB136" s="3" t="s">
        <v>280</v>
      </c>
    </row>
    <row r="137" spans="1:28" ht="13.5" customHeight="1" x14ac:dyDescent="0.2">
      <c r="A137" s="81"/>
      <c r="B137" s="311"/>
      <c r="C137" s="43">
        <v>4</v>
      </c>
      <c r="D137" s="82"/>
      <c r="E137" s="65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76"/>
      <c r="X137" s="21"/>
      <c r="Y137" s="21"/>
      <c r="Z137" s="76"/>
      <c r="AA137" s="78"/>
      <c r="AB137" s="3" t="s">
        <v>280</v>
      </c>
    </row>
    <row r="138" spans="1:28" ht="13.5" customHeight="1" thickBot="1" x14ac:dyDescent="0.25">
      <c r="A138" s="83"/>
      <c r="B138" s="312"/>
      <c r="C138" s="84">
        <v>5</v>
      </c>
      <c r="D138" s="85"/>
      <c r="E138" s="86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8"/>
      <c r="X138" s="87"/>
      <c r="Y138" s="87"/>
      <c r="Z138" s="88"/>
      <c r="AA138" s="79"/>
      <c r="AB138" s="3" t="s">
        <v>280</v>
      </c>
    </row>
    <row r="139" spans="1:28" ht="14.25" customHeight="1" x14ac:dyDescent="0.2">
      <c r="A139" s="81"/>
      <c r="B139" s="310" t="s">
        <v>866</v>
      </c>
      <c r="C139" s="89">
        <v>1</v>
      </c>
      <c r="D139" s="90"/>
      <c r="E139" s="66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295"/>
      <c r="V139" s="295"/>
      <c r="W139" s="80"/>
      <c r="X139" s="32"/>
      <c r="Y139" s="32"/>
      <c r="Z139" s="80"/>
      <c r="AA139" s="91"/>
      <c r="AB139" s="3" t="s">
        <v>280</v>
      </c>
    </row>
    <row r="140" spans="1:28" ht="13.5" customHeight="1" x14ac:dyDescent="0.2">
      <c r="A140" s="81"/>
      <c r="B140" s="311"/>
      <c r="C140" s="43">
        <v>2</v>
      </c>
      <c r="D140" s="82"/>
      <c r="E140" s="65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76"/>
      <c r="X140" s="21"/>
      <c r="Y140" s="21"/>
      <c r="Z140" s="76"/>
      <c r="AA140" s="78"/>
      <c r="AB140" s="3"/>
    </row>
    <row r="141" spans="1:28" ht="13.5" customHeight="1" x14ac:dyDescent="0.2">
      <c r="A141" s="81"/>
      <c r="B141" s="311"/>
      <c r="C141" s="43">
        <v>3</v>
      </c>
      <c r="D141" s="82"/>
      <c r="E141" s="65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76"/>
      <c r="X141" s="21"/>
      <c r="Y141" s="21"/>
      <c r="Z141" s="76"/>
      <c r="AA141" s="78"/>
      <c r="AB141" s="3" t="s">
        <v>280</v>
      </c>
    </row>
    <row r="142" spans="1:28" ht="13.5" customHeight="1" x14ac:dyDescent="0.2">
      <c r="A142" s="81"/>
      <c r="B142" s="311"/>
      <c r="C142" s="43">
        <v>4</v>
      </c>
      <c r="D142" s="82"/>
      <c r="E142" s="65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76"/>
      <c r="X142" s="21"/>
      <c r="Y142" s="21"/>
      <c r="Z142" s="76"/>
      <c r="AA142" s="78"/>
      <c r="AB142" s="3" t="s">
        <v>280</v>
      </c>
    </row>
    <row r="143" spans="1:28" ht="13.5" customHeight="1" thickBot="1" x14ac:dyDescent="0.25">
      <c r="A143" s="83"/>
      <c r="B143" s="312"/>
      <c r="C143" s="84">
        <v>5</v>
      </c>
      <c r="D143" s="85"/>
      <c r="E143" s="86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8"/>
      <c r="X143" s="87"/>
      <c r="Y143" s="87"/>
      <c r="Z143" s="88"/>
      <c r="AA143" s="79"/>
      <c r="AB143" s="3" t="s">
        <v>280</v>
      </c>
    </row>
    <row r="144" spans="1:28" ht="14.25" customHeight="1" x14ac:dyDescent="0.2">
      <c r="A144" s="81"/>
      <c r="B144" s="310" t="s">
        <v>867</v>
      </c>
      <c r="C144" s="89">
        <v>1</v>
      </c>
      <c r="D144" s="90"/>
      <c r="E144" s="66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295"/>
      <c r="V144" s="295"/>
      <c r="W144" s="80"/>
      <c r="X144" s="32"/>
      <c r="Y144" s="32"/>
      <c r="Z144" s="80"/>
      <c r="AA144" s="91"/>
      <c r="AB144" s="3" t="s">
        <v>280</v>
      </c>
    </row>
    <row r="145" spans="1:28" ht="13.5" customHeight="1" x14ac:dyDescent="0.2">
      <c r="A145" s="81"/>
      <c r="B145" s="311"/>
      <c r="C145" s="43">
        <v>2</v>
      </c>
      <c r="D145" s="82"/>
      <c r="E145" s="65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76"/>
      <c r="X145" s="21"/>
      <c r="Y145" s="21"/>
      <c r="Z145" s="76"/>
      <c r="AA145" s="78"/>
      <c r="AB145" s="3"/>
    </row>
    <row r="146" spans="1:28" ht="13.5" customHeight="1" x14ac:dyDescent="0.2">
      <c r="A146" s="81"/>
      <c r="B146" s="311"/>
      <c r="C146" s="43">
        <v>3</v>
      </c>
      <c r="D146" s="82"/>
      <c r="E146" s="65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76"/>
      <c r="X146" s="21"/>
      <c r="Y146" s="21"/>
      <c r="Z146" s="76"/>
      <c r="AA146" s="78"/>
      <c r="AB146" s="3" t="s">
        <v>280</v>
      </c>
    </row>
    <row r="147" spans="1:28" ht="13.5" customHeight="1" x14ac:dyDescent="0.2">
      <c r="A147" s="81"/>
      <c r="B147" s="311"/>
      <c r="C147" s="43">
        <v>4</v>
      </c>
      <c r="D147" s="82"/>
      <c r="E147" s="65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76"/>
      <c r="X147" s="21"/>
      <c r="Y147" s="21"/>
      <c r="Z147" s="76"/>
      <c r="AA147" s="78"/>
      <c r="AB147" s="3" t="s">
        <v>280</v>
      </c>
    </row>
    <row r="148" spans="1:28" ht="13.5" customHeight="1" thickBot="1" x14ac:dyDescent="0.25">
      <c r="A148" s="83"/>
      <c r="B148" s="312"/>
      <c r="C148" s="84">
        <v>5</v>
      </c>
      <c r="D148" s="85"/>
      <c r="E148" s="86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8"/>
      <c r="X148" s="87"/>
      <c r="Y148" s="87"/>
      <c r="Z148" s="88"/>
      <c r="AA148" s="79"/>
      <c r="AB148" s="3" t="s">
        <v>280</v>
      </c>
    </row>
    <row r="149" spans="1:28" ht="13.5" thickBot="1" x14ac:dyDescent="0.25">
      <c r="A149" s="133" t="s">
        <v>808</v>
      </c>
      <c r="B149" s="134"/>
      <c r="C149" s="135"/>
      <c r="D149" s="134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7"/>
    </row>
    <row r="150" spans="1:28" ht="14.25" customHeight="1" x14ac:dyDescent="0.2">
      <c r="A150" s="81"/>
      <c r="B150" s="310"/>
      <c r="C150" s="89">
        <v>1</v>
      </c>
      <c r="D150" s="90"/>
      <c r="E150" s="66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295"/>
      <c r="V150" s="295"/>
      <c r="W150" s="80"/>
      <c r="X150" s="32"/>
      <c r="Y150" s="32"/>
      <c r="Z150" s="80"/>
      <c r="AA150" s="91"/>
      <c r="AB150" s="3" t="s">
        <v>280</v>
      </c>
    </row>
    <row r="151" spans="1:28" ht="13.5" customHeight="1" x14ac:dyDescent="0.2">
      <c r="A151" s="81"/>
      <c r="B151" s="311"/>
      <c r="C151" s="43">
        <v>2</v>
      </c>
      <c r="D151" s="82"/>
      <c r="E151" s="65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76"/>
      <c r="X151" s="21"/>
      <c r="Y151" s="21"/>
      <c r="Z151" s="76"/>
      <c r="AA151" s="78"/>
      <c r="AB151" s="3"/>
    </row>
    <row r="152" spans="1:28" ht="13.5" customHeight="1" x14ac:dyDescent="0.2">
      <c r="A152" s="81"/>
      <c r="B152" s="311"/>
      <c r="C152" s="43">
        <v>3</v>
      </c>
      <c r="D152" s="82"/>
      <c r="E152" s="65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76"/>
      <c r="X152" s="21"/>
      <c r="Y152" s="21"/>
      <c r="Z152" s="76"/>
      <c r="AA152" s="78"/>
      <c r="AB152" s="3" t="s">
        <v>280</v>
      </c>
    </row>
    <row r="153" spans="1:28" ht="13.5" customHeight="1" x14ac:dyDescent="0.2">
      <c r="A153" s="81"/>
      <c r="B153" s="311"/>
      <c r="C153" s="43">
        <v>4</v>
      </c>
      <c r="D153" s="82"/>
      <c r="E153" s="65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76"/>
      <c r="X153" s="21"/>
      <c r="Y153" s="21"/>
      <c r="Z153" s="76"/>
      <c r="AA153" s="78"/>
      <c r="AB153" s="3" t="s">
        <v>280</v>
      </c>
    </row>
    <row r="154" spans="1:28" ht="13.5" customHeight="1" thickBot="1" x14ac:dyDescent="0.25">
      <c r="A154" s="83"/>
      <c r="B154" s="312"/>
      <c r="C154" s="84">
        <v>5</v>
      </c>
      <c r="D154" s="85"/>
      <c r="E154" s="86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8"/>
      <c r="X154" s="87"/>
      <c r="Y154" s="87"/>
      <c r="Z154" s="88"/>
      <c r="AA154" s="79"/>
      <c r="AB154" s="3" t="s">
        <v>280</v>
      </c>
    </row>
    <row r="155" spans="1:28" ht="14.25" customHeight="1" x14ac:dyDescent="0.2">
      <c r="A155" s="81"/>
      <c r="B155" s="310"/>
      <c r="C155" s="89">
        <v>1</v>
      </c>
      <c r="D155" s="90"/>
      <c r="E155" s="66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295"/>
      <c r="V155" s="295"/>
      <c r="W155" s="80"/>
      <c r="X155" s="32"/>
      <c r="Y155" s="32"/>
      <c r="Z155" s="80"/>
      <c r="AA155" s="91"/>
      <c r="AB155" s="3" t="s">
        <v>280</v>
      </c>
    </row>
    <row r="156" spans="1:28" ht="13.5" customHeight="1" x14ac:dyDescent="0.2">
      <c r="A156" s="81"/>
      <c r="B156" s="311"/>
      <c r="C156" s="43">
        <v>2</v>
      </c>
      <c r="D156" s="82"/>
      <c r="E156" s="65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76"/>
      <c r="X156" s="21"/>
      <c r="Y156" s="21"/>
      <c r="Z156" s="76"/>
      <c r="AA156" s="78"/>
      <c r="AB156" s="3"/>
    </row>
    <row r="157" spans="1:28" ht="13.5" customHeight="1" x14ac:dyDescent="0.2">
      <c r="A157" s="81"/>
      <c r="B157" s="311"/>
      <c r="C157" s="43">
        <v>3</v>
      </c>
      <c r="D157" s="82"/>
      <c r="E157" s="65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76"/>
      <c r="X157" s="21"/>
      <c r="Y157" s="21"/>
      <c r="Z157" s="76"/>
      <c r="AA157" s="78"/>
      <c r="AB157" s="3" t="s">
        <v>280</v>
      </c>
    </row>
    <row r="158" spans="1:28" ht="13.5" customHeight="1" x14ac:dyDescent="0.2">
      <c r="A158" s="81"/>
      <c r="B158" s="311"/>
      <c r="C158" s="43">
        <v>4</v>
      </c>
      <c r="D158" s="82"/>
      <c r="E158" s="65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76"/>
      <c r="X158" s="21"/>
      <c r="Y158" s="21"/>
      <c r="Z158" s="76"/>
      <c r="AA158" s="78"/>
      <c r="AB158" s="3" t="s">
        <v>280</v>
      </c>
    </row>
    <row r="159" spans="1:28" ht="13.5" customHeight="1" thickBot="1" x14ac:dyDescent="0.25">
      <c r="A159" s="83"/>
      <c r="B159" s="312"/>
      <c r="C159" s="84">
        <v>5</v>
      </c>
      <c r="D159" s="85"/>
      <c r="E159" s="86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8"/>
      <c r="X159" s="87"/>
      <c r="Y159" s="87"/>
      <c r="Z159" s="88"/>
      <c r="AA159" s="79"/>
      <c r="AB159" s="3" t="s">
        <v>280</v>
      </c>
    </row>
  </sheetData>
  <mergeCells count="30">
    <mergeCell ref="B30:B34"/>
    <mergeCell ref="B4:B8"/>
    <mergeCell ref="B9:B13"/>
    <mergeCell ref="B14:B18"/>
    <mergeCell ref="B19:B23"/>
    <mergeCell ref="B24:B28"/>
    <mergeCell ref="B61:B65"/>
    <mergeCell ref="B107:B111"/>
    <mergeCell ref="B112:B116"/>
    <mergeCell ref="B66:B70"/>
    <mergeCell ref="B71:B75"/>
    <mergeCell ref="B76:B80"/>
    <mergeCell ref="B82:B86"/>
    <mergeCell ref="B87:B91"/>
    <mergeCell ref="B35:B39"/>
    <mergeCell ref="B40:B44"/>
    <mergeCell ref="B45:B49"/>
    <mergeCell ref="B50:B54"/>
    <mergeCell ref="B56:B60"/>
    <mergeCell ref="B144:B148"/>
    <mergeCell ref="B150:B154"/>
    <mergeCell ref="B155:B159"/>
    <mergeCell ref="B92:B96"/>
    <mergeCell ref="B97:B101"/>
    <mergeCell ref="B102:B106"/>
    <mergeCell ref="B139:B143"/>
    <mergeCell ref="B123:B127"/>
    <mergeCell ref="B118:B122"/>
    <mergeCell ref="B128:B132"/>
    <mergeCell ref="B134:B138"/>
  </mergeCells>
  <pageMargins left="0.5" right="0.5" top="1" bottom="0.5" header="0.5" footer="0"/>
  <pageSetup scale="91" fitToHeight="10" orientation="landscape" r:id="rId1"/>
  <headerFooter alignWithMargins="0"/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C0A0"/>
  </sheetPr>
  <dimension ref="A1:AB149"/>
  <sheetViews>
    <sheetView workbookViewId="0">
      <pane xSplit="4" ySplit="2" topLeftCell="E3" activePane="bottomRight" state="frozen"/>
      <selection activeCell="E3" sqref="E3"/>
      <selection pane="topRight" activeCell="E3" sqref="E3"/>
      <selection pane="bottomLeft" activeCell="E3" sqref="E3"/>
      <selection pane="bottomRight" activeCell="E3" sqref="E3"/>
    </sheetView>
  </sheetViews>
  <sheetFormatPr defaultRowHeight="12.75" x14ac:dyDescent="0.2"/>
  <cols>
    <col min="1" max="2" width="16.28515625" style="1" bestFit="1" customWidth="1"/>
    <col min="3" max="3" width="2.7109375" style="41" bestFit="1" customWidth="1"/>
    <col min="4" max="4" width="43.42578125" style="1" bestFit="1" customWidth="1"/>
    <col min="5" max="10" width="5" style="18" bestFit="1" customWidth="1"/>
    <col min="11" max="11" width="5" style="18" customWidth="1"/>
    <col min="12" max="15" width="5" style="18" bestFit="1" customWidth="1"/>
    <col min="16" max="16" width="5" style="18" customWidth="1"/>
    <col min="17" max="26" width="5" style="18" bestFit="1" customWidth="1"/>
    <col min="27" max="27" width="49.140625" style="69" bestFit="1" customWidth="1"/>
    <col min="28" max="16384" width="9.140625" style="1"/>
  </cols>
  <sheetData>
    <row r="1" spans="1:28" ht="13.5" thickBot="1" x14ac:dyDescent="0.25">
      <c r="A1" s="39" t="s">
        <v>614</v>
      </c>
      <c r="C1" s="40"/>
    </row>
    <row r="2" spans="1:28" ht="75" customHeight="1" thickBot="1" x14ac:dyDescent="0.25">
      <c r="A2" s="39" t="s">
        <v>871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32" t="s">
        <v>1083</v>
      </c>
    </row>
    <row r="3" spans="1:28" ht="13.5" thickBot="1" x14ac:dyDescent="0.25">
      <c r="A3" s="133" t="s">
        <v>595</v>
      </c>
      <c r="B3" s="134"/>
      <c r="C3" s="135"/>
      <c r="D3" s="134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</row>
    <row r="4" spans="1:28" ht="14.25" customHeight="1" x14ac:dyDescent="0.2">
      <c r="A4" s="120"/>
      <c r="B4" s="310" t="s">
        <v>879</v>
      </c>
      <c r="C4" s="121">
        <v>1</v>
      </c>
      <c r="D4" s="122"/>
      <c r="E4" s="103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14"/>
      <c r="AA4" s="115"/>
      <c r="AB4" s="3" t="s">
        <v>280</v>
      </c>
    </row>
    <row r="5" spans="1:28" ht="13.5" customHeight="1" x14ac:dyDescent="0.2">
      <c r="A5" s="81"/>
      <c r="B5" s="313"/>
      <c r="C5" s="43">
        <v>2</v>
      </c>
      <c r="D5" s="82"/>
      <c r="E5" s="66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80"/>
      <c r="AA5" s="78"/>
      <c r="AB5" s="3" t="s">
        <v>280</v>
      </c>
    </row>
    <row r="6" spans="1:28" ht="13.5" customHeight="1" x14ac:dyDescent="0.2">
      <c r="A6" s="81"/>
      <c r="B6" s="313"/>
      <c r="C6" s="43">
        <v>3</v>
      </c>
      <c r="D6" s="82"/>
      <c r="E6" s="65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76"/>
      <c r="AA6" s="78"/>
      <c r="AB6" s="3" t="s">
        <v>280</v>
      </c>
    </row>
    <row r="7" spans="1:28" ht="13.5" customHeight="1" x14ac:dyDescent="0.2">
      <c r="A7" s="81"/>
      <c r="B7" s="313"/>
      <c r="C7" s="43">
        <v>4</v>
      </c>
      <c r="D7" s="82"/>
      <c r="E7" s="67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77"/>
      <c r="AA7" s="78"/>
      <c r="AB7" s="3" t="s">
        <v>280</v>
      </c>
    </row>
    <row r="8" spans="1:28" ht="13.5" customHeight="1" thickBot="1" x14ac:dyDescent="0.25">
      <c r="A8" s="83"/>
      <c r="B8" s="314"/>
      <c r="C8" s="84">
        <v>5</v>
      </c>
      <c r="D8" s="85"/>
      <c r="E8" s="86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8"/>
      <c r="AA8" s="79"/>
      <c r="AB8" s="3" t="s">
        <v>280</v>
      </c>
    </row>
    <row r="9" spans="1:28" ht="14.25" customHeight="1" x14ac:dyDescent="0.2">
      <c r="A9" s="120"/>
      <c r="B9" s="310" t="s">
        <v>880</v>
      </c>
      <c r="C9" s="121">
        <v>1</v>
      </c>
      <c r="D9" s="122"/>
      <c r="E9" s="103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14"/>
      <c r="AA9" s="115"/>
      <c r="AB9" s="3" t="s">
        <v>280</v>
      </c>
    </row>
    <row r="10" spans="1:28" ht="13.5" customHeight="1" x14ac:dyDescent="0.2">
      <c r="A10" s="81"/>
      <c r="B10" s="313"/>
      <c r="C10" s="43">
        <v>2</v>
      </c>
      <c r="D10" s="82"/>
      <c r="E10" s="66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80"/>
      <c r="AA10" s="78"/>
      <c r="AB10" s="3"/>
    </row>
    <row r="11" spans="1:28" ht="13.5" customHeight="1" x14ac:dyDescent="0.2">
      <c r="A11" s="81"/>
      <c r="B11" s="313"/>
      <c r="C11" s="43">
        <v>3</v>
      </c>
      <c r="D11" s="82"/>
      <c r="E11" s="65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76"/>
      <c r="AA11" s="78"/>
      <c r="AB11" s="3" t="s">
        <v>280</v>
      </c>
    </row>
    <row r="12" spans="1:28" ht="13.5" customHeight="1" x14ac:dyDescent="0.2">
      <c r="A12" s="81"/>
      <c r="B12" s="313"/>
      <c r="C12" s="43">
        <v>4</v>
      </c>
      <c r="D12" s="82"/>
      <c r="E12" s="67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96"/>
      <c r="U12" s="296"/>
      <c r="V12" s="296"/>
      <c r="W12" s="23"/>
      <c r="X12" s="23"/>
      <c r="Y12" s="23"/>
      <c r="Z12" s="77"/>
      <c r="AA12" s="78"/>
      <c r="AB12" s="3" t="s">
        <v>280</v>
      </c>
    </row>
    <row r="13" spans="1:28" ht="13.5" customHeight="1" thickBot="1" x14ac:dyDescent="0.25">
      <c r="A13" s="83"/>
      <c r="B13" s="314"/>
      <c r="C13" s="84">
        <v>5</v>
      </c>
      <c r="D13" s="85"/>
      <c r="E13" s="86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8"/>
      <c r="AA13" s="79"/>
      <c r="AB13" s="3" t="s">
        <v>280</v>
      </c>
    </row>
    <row r="14" spans="1:28" ht="14.25" customHeight="1" x14ac:dyDescent="0.2">
      <c r="A14" s="120"/>
      <c r="B14" s="310" t="s">
        <v>881</v>
      </c>
      <c r="C14" s="121">
        <v>1</v>
      </c>
      <c r="D14" s="122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14"/>
      <c r="AA14" s="115"/>
      <c r="AB14" s="3" t="s">
        <v>280</v>
      </c>
    </row>
    <row r="15" spans="1:28" ht="13.5" customHeight="1" x14ac:dyDescent="0.2">
      <c r="A15" s="81"/>
      <c r="B15" s="313"/>
      <c r="C15" s="43">
        <v>2</v>
      </c>
      <c r="D15" s="82"/>
      <c r="E15" s="66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295"/>
      <c r="U15" s="295"/>
      <c r="V15" s="295"/>
      <c r="W15" s="32"/>
      <c r="X15" s="32"/>
      <c r="Y15" s="32"/>
      <c r="Z15" s="80"/>
      <c r="AA15" s="78"/>
      <c r="AB15" s="3"/>
    </row>
    <row r="16" spans="1:28" ht="13.5" customHeight="1" x14ac:dyDescent="0.2">
      <c r="A16" s="81"/>
      <c r="B16" s="313"/>
      <c r="C16" s="43">
        <v>3</v>
      </c>
      <c r="D16" s="82"/>
      <c r="E16" s="65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76"/>
      <c r="AA16" s="78"/>
      <c r="AB16" s="3" t="s">
        <v>280</v>
      </c>
    </row>
    <row r="17" spans="1:28" ht="13.5" customHeight="1" x14ac:dyDescent="0.2">
      <c r="A17" s="81"/>
      <c r="B17" s="313"/>
      <c r="C17" s="43">
        <v>4</v>
      </c>
      <c r="D17" s="82"/>
      <c r="E17" s="67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96"/>
      <c r="U17" s="296"/>
      <c r="V17" s="296"/>
      <c r="W17" s="23"/>
      <c r="X17" s="23"/>
      <c r="Y17" s="23"/>
      <c r="Z17" s="77"/>
      <c r="AA17" s="78"/>
      <c r="AB17" s="3" t="s">
        <v>280</v>
      </c>
    </row>
    <row r="18" spans="1:28" ht="13.5" customHeight="1" thickBot="1" x14ac:dyDescent="0.25">
      <c r="A18" s="83"/>
      <c r="B18" s="314"/>
      <c r="C18" s="84">
        <v>5</v>
      </c>
      <c r="D18" s="85"/>
      <c r="E18" s="86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8"/>
      <c r="AA18" s="79"/>
      <c r="AB18" s="3" t="s">
        <v>280</v>
      </c>
    </row>
    <row r="19" spans="1:28" ht="14.25" customHeight="1" x14ac:dyDescent="0.2">
      <c r="A19" s="120"/>
      <c r="B19" s="310" t="s">
        <v>882</v>
      </c>
      <c r="C19" s="121">
        <v>1</v>
      </c>
      <c r="D19" s="122"/>
      <c r="E19" s="103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14"/>
      <c r="AA19" s="115"/>
      <c r="AB19" s="3" t="s">
        <v>280</v>
      </c>
    </row>
    <row r="20" spans="1:28" ht="13.5" customHeight="1" x14ac:dyDescent="0.2">
      <c r="A20" s="81"/>
      <c r="B20" s="313"/>
      <c r="C20" s="43">
        <v>2</v>
      </c>
      <c r="D20" s="82"/>
      <c r="E20" s="66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295"/>
      <c r="U20" s="295"/>
      <c r="V20" s="295"/>
      <c r="W20" s="32"/>
      <c r="X20" s="32"/>
      <c r="Y20" s="32"/>
      <c r="Z20" s="80"/>
      <c r="AA20" s="78"/>
      <c r="AB20" s="3"/>
    </row>
    <row r="21" spans="1:28" ht="13.5" customHeight="1" x14ac:dyDescent="0.2">
      <c r="A21" s="81"/>
      <c r="B21" s="313"/>
      <c r="C21" s="43">
        <v>3</v>
      </c>
      <c r="D21" s="82"/>
      <c r="E21" s="65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76"/>
      <c r="AA21" s="78"/>
      <c r="AB21" s="3" t="s">
        <v>280</v>
      </c>
    </row>
    <row r="22" spans="1:28" ht="13.5" customHeight="1" x14ac:dyDescent="0.2">
      <c r="A22" s="81"/>
      <c r="B22" s="313"/>
      <c r="C22" s="43">
        <v>4</v>
      </c>
      <c r="D22" s="82"/>
      <c r="E22" s="67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96"/>
      <c r="U22" s="296"/>
      <c r="V22" s="296"/>
      <c r="W22" s="23"/>
      <c r="X22" s="23"/>
      <c r="Y22" s="23"/>
      <c r="Z22" s="77"/>
      <c r="AA22" s="78"/>
      <c r="AB22" s="3" t="s">
        <v>280</v>
      </c>
    </row>
    <row r="23" spans="1:28" ht="13.5" customHeight="1" thickBot="1" x14ac:dyDescent="0.25">
      <c r="A23" s="83"/>
      <c r="B23" s="314"/>
      <c r="C23" s="84">
        <v>5</v>
      </c>
      <c r="D23" s="85"/>
      <c r="E23" s="86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8"/>
      <c r="AA23" s="79"/>
      <c r="AB23" s="3" t="s">
        <v>280</v>
      </c>
    </row>
    <row r="24" spans="1:28" ht="14.25" customHeight="1" x14ac:dyDescent="0.2">
      <c r="A24" s="120"/>
      <c r="B24" s="310" t="s">
        <v>883</v>
      </c>
      <c r="C24" s="121">
        <v>1</v>
      </c>
      <c r="D24" s="122"/>
      <c r="E24" s="103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14"/>
      <c r="AA24" s="115"/>
      <c r="AB24" s="3" t="s">
        <v>280</v>
      </c>
    </row>
    <row r="25" spans="1:28" ht="13.5" customHeight="1" x14ac:dyDescent="0.2">
      <c r="A25" s="81"/>
      <c r="B25" s="313"/>
      <c r="C25" s="43">
        <v>2</v>
      </c>
      <c r="D25" s="82"/>
      <c r="E25" s="66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295"/>
      <c r="U25" s="295"/>
      <c r="V25" s="295"/>
      <c r="W25" s="32"/>
      <c r="X25" s="32"/>
      <c r="Y25" s="32"/>
      <c r="Z25" s="80"/>
      <c r="AA25" s="78"/>
      <c r="AB25" s="3"/>
    </row>
    <row r="26" spans="1:28" ht="13.5" customHeight="1" x14ac:dyDescent="0.2">
      <c r="A26" s="81"/>
      <c r="B26" s="313"/>
      <c r="C26" s="43">
        <v>3</v>
      </c>
      <c r="D26" s="82"/>
      <c r="E26" s="65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76"/>
      <c r="AA26" s="78"/>
      <c r="AB26" s="3" t="s">
        <v>280</v>
      </c>
    </row>
    <row r="27" spans="1:28" ht="13.5" customHeight="1" x14ac:dyDescent="0.2">
      <c r="A27" s="81"/>
      <c r="B27" s="313"/>
      <c r="C27" s="43">
        <v>4</v>
      </c>
      <c r="D27" s="82"/>
      <c r="E27" s="67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96"/>
      <c r="U27" s="296"/>
      <c r="V27" s="296"/>
      <c r="W27" s="23"/>
      <c r="X27" s="23"/>
      <c r="Y27" s="23"/>
      <c r="Z27" s="77"/>
      <c r="AA27" s="78"/>
      <c r="AB27" s="3" t="s">
        <v>280</v>
      </c>
    </row>
    <row r="28" spans="1:28" ht="13.5" customHeight="1" thickBot="1" x14ac:dyDescent="0.25">
      <c r="A28" s="83"/>
      <c r="B28" s="314"/>
      <c r="C28" s="84">
        <v>5</v>
      </c>
      <c r="D28" s="85"/>
      <c r="E28" s="86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8"/>
      <c r="AA28" s="79"/>
      <c r="AB28" s="3" t="s">
        <v>280</v>
      </c>
    </row>
    <row r="29" spans="1:28" ht="13.5" thickBot="1" x14ac:dyDescent="0.25">
      <c r="A29" s="133" t="s">
        <v>599</v>
      </c>
      <c r="B29" s="134"/>
      <c r="C29" s="135"/>
      <c r="D29" s="134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7"/>
    </row>
    <row r="30" spans="1:28" ht="14.25" customHeight="1" x14ac:dyDescent="0.2">
      <c r="A30" s="120"/>
      <c r="B30" s="310" t="s">
        <v>884</v>
      </c>
      <c r="C30" s="121">
        <v>1</v>
      </c>
      <c r="D30" s="122"/>
      <c r="E30" s="103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14"/>
      <c r="AA30" s="115"/>
      <c r="AB30" s="3" t="s">
        <v>280</v>
      </c>
    </row>
    <row r="31" spans="1:28" ht="13.5" customHeight="1" x14ac:dyDescent="0.2">
      <c r="A31" s="81"/>
      <c r="B31" s="313"/>
      <c r="C31" s="43">
        <v>2</v>
      </c>
      <c r="D31" s="82"/>
      <c r="E31" s="66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80"/>
      <c r="AA31" s="78"/>
      <c r="AB31" s="3"/>
    </row>
    <row r="32" spans="1:28" ht="13.5" customHeight="1" x14ac:dyDescent="0.2">
      <c r="A32" s="81"/>
      <c r="B32" s="313"/>
      <c r="C32" s="43">
        <v>3</v>
      </c>
      <c r="D32" s="82"/>
      <c r="E32" s="6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76"/>
      <c r="AA32" s="78"/>
      <c r="AB32" s="3" t="s">
        <v>280</v>
      </c>
    </row>
    <row r="33" spans="1:28" ht="13.5" customHeight="1" x14ac:dyDescent="0.2">
      <c r="A33" s="81"/>
      <c r="B33" s="313"/>
      <c r="C33" s="43">
        <v>4</v>
      </c>
      <c r="D33" s="82"/>
      <c r="E33" s="67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77"/>
      <c r="AA33" s="78"/>
      <c r="AB33" s="3" t="s">
        <v>280</v>
      </c>
    </row>
    <row r="34" spans="1:28" ht="13.5" customHeight="1" thickBot="1" x14ac:dyDescent="0.25">
      <c r="A34" s="83"/>
      <c r="B34" s="314"/>
      <c r="C34" s="84">
        <v>5</v>
      </c>
      <c r="D34" s="85"/>
      <c r="E34" s="86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8"/>
      <c r="AA34" s="79"/>
      <c r="AB34" s="3" t="s">
        <v>280</v>
      </c>
    </row>
    <row r="35" spans="1:28" ht="14.25" customHeight="1" x14ac:dyDescent="0.2">
      <c r="A35" s="120"/>
      <c r="B35" s="310" t="s">
        <v>885</v>
      </c>
      <c r="C35" s="121">
        <v>1</v>
      </c>
      <c r="D35" s="122"/>
      <c r="E35" s="103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14"/>
      <c r="AA35" s="115"/>
      <c r="AB35" s="3" t="s">
        <v>280</v>
      </c>
    </row>
    <row r="36" spans="1:28" ht="13.5" customHeight="1" x14ac:dyDescent="0.2">
      <c r="A36" s="81"/>
      <c r="B36" s="313"/>
      <c r="C36" s="43">
        <v>2</v>
      </c>
      <c r="D36" s="82"/>
      <c r="E36" s="66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80"/>
      <c r="AA36" s="78"/>
      <c r="AB36" s="3"/>
    </row>
    <row r="37" spans="1:28" ht="13.5" customHeight="1" x14ac:dyDescent="0.2">
      <c r="A37" s="81"/>
      <c r="B37" s="313"/>
      <c r="C37" s="43">
        <v>3</v>
      </c>
      <c r="D37" s="82"/>
      <c r="E37" s="6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76"/>
      <c r="AA37" s="78"/>
      <c r="AB37" s="3" t="s">
        <v>280</v>
      </c>
    </row>
    <row r="38" spans="1:28" ht="13.5" customHeight="1" x14ac:dyDescent="0.2">
      <c r="A38" s="81"/>
      <c r="B38" s="313"/>
      <c r="C38" s="43">
        <v>4</v>
      </c>
      <c r="D38" s="82"/>
      <c r="E38" s="67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77"/>
      <c r="AA38" s="78"/>
      <c r="AB38" s="3" t="s">
        <v>280</v>
      </c>
    </row>
    <row r="39" spans="1:28" ht="13.5" customHeight="1" thickBot="1" x14ac:dyDescent="0.25">
      <c r="A39" s="83"/>
      <c r="B39" s="314"/>
      <c r="C39" s="84">
        <v>5</v>
      </c>
      <c r="D39" s="85"/>
      <c r="E39" s="86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8"/>
      <c r="AA39" s="79"/>
      <c r="AB39" s="3" t="s">
        <v>280</v>
      </c>
    </row>
    <row r="40" spans="1:28" ht="14.25" customHeight="1" x14ac:dyDescent="0.2">
      <c r="A40" s="120"/>
      <c r="B40" s="310" t="s">
        <v>886</v>
      </c>
      <c r="C40" s="121">
        <v>1</v>
      </c>
      <c r="D40" s="122"/>
      <c r="E40" s="103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14"/>
      <c r="AA40" s="115"/>
      <c r="AB40" s="3" t="s">
        <v>280</v>
      </c>
    </row>
    <row r="41" spans="1:28" ht="13.5" customHeight="1" x14ac:dyDescent="0.2">
      <c r="A41" s="81"/>
      <c r="B41" s="313"/>
      <c r="C41" s="43">
        <v>2</v>
      </c>
      <c r="D41" s="82"/>
      <c r="E41" s="66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80"/>
      <c r="AA41" s="78"/>
      <c r="AB41" s="3"/>
    </row>
    <row r="42" spans="1:28" ht="13.5" customHeight="1" x14ac:dyDescent="0.2">
      <c r="A42" s="81"/>
      <c r="B42" s="313"/>
      <c r="C42" s="43">
        <v>3</v>
      </c>
      <c r="D42" s="82"/>
      <c r="E42" s="65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76"/>
      <c r="AA42" s="78"/>
      <c r="AB42" s="3" t="s">
        <v>280</v>
      </c>
    </row>
    <row r="43" spans="1:28" ht="13.5" customHeight="1" x14ac:dyDescent="0.2">
      <c r="A43" s="81"/>
      <c r="B43" s="313"/>
      <c r="C43" s="43">
        <v>4</v>
      </c>
      <c r="D43" s="82"/>
      <c r="E43" s="67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77"/>
      <c r="AA43" s="78"/>
      <c r="AB43" s="3" t="s">
        <v>280</v>
      </c>
    </row>
    <row r="44" spans="1:28" ht="13.5" customHeight="1" thickBot="1" x14ac:dyDescent="0.25">
      <c r="A44" s="83"/>
      <c r="B44" s="314"/>
      <c r="C44" s="84">
        <v>5</v>
      </c>
      <c r="D44" s="85"/>
      <c r="E44" s="86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8"/>
      <c r="AA44" s="79"/>
      <c r="AB44" s="3" t="s">
        <v>280</v>
      </c>
    </row>
    <row r="45" spans="1:28" ht="14.25" customHeight="1" x14ac:dyDescent="0.2">
      <c r="A45" s="120"/>
      <c r="B45" s="310" t="s">
        <v>170</v>
      </c>
      <c r="C45" s="121">
        <v>1</v>
      </c>
      <c r="D45" s="122"/>
      <c r="E45" s="103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14"/>
      <c r="AA45" s="115"/>
      <c r="AB45" s="3" t="s">
        <v>280</v>
      </c>
    </row>
    <row r="46" spans="1:28" ht="13.5" customHeight="1" x14ac:dyDescent="0.2">
      <c r="A46" s="81"/>
      <c r="B46" s="313"/>
      <c r="C46" s="43">
        <v>2</v>
      </c>
      <c r="D46" s="82"/>
      <c r="E46" s="66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80"/>
      <c r="AA46" s="78"/>
      <c r="AB46" s="3"/>
    </row>
    <row r="47" spans="1:28" ht="13.5" customHeight="1" x14ac:dyDescent="0.2">
      <c r="A47" s="81"/>
      <c r="B47" s="313"/>
      <c r="C47" s="43">
        <v>3</v>
      </c>
      <c r="D47" s="82"/>
      <c r="E47" s="65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76"/>
      <c r="AA47" s="78"/>
      <c r="AB47" s="3" t="s">
        <v>280</v>
      </c>
    </row>
    <row r="48" spans="1:28" ht="13.5" customHeight="1" x14ac:dyDescent="0.2">
      <c r="A48" s="81"/>
      <c r="B48" s="313"/>
      <c r="C48" s="43">
        <v>4</v>
      </c>
      <c r="D48" s="82"/>
      <c r="E48" s="67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77"/>
      <c r="AA48" s="78"/>
      <c r="AB48" s="3" t="s">
        <v>280</v>
      </c>
    </row>
    <row r="49" spans="1:28" ht="13.5" customHeight="1" thickBot="1" x14ac:dyDescent="0.25">
      <c r="A49" s="83"/>
      <c r="B49" s="314"/>
      <c r="C49" s="84">
        <v>5</v>
      </c>
      <c r="D49" s="85"/>
      <c r="E49" s="86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8"/>
      <c r="AA49" s="79"/>
      <c r="AB49" s="3" t="s">
        <v>280</v>
      </c>
    </row>
    <row r="50" spans="1:28" ht="14.25" customHeight="1" x14ac:dyDescent="0.2">
      <c r="A50" s="120"/>
      <c r="B50" s="310" t="s">
        <v>887</v>
      </c>
      <c r="C50" s="121">
        <v>1</v>
      </c>
      <c r="D50" s="122"/>
      <c r="E50" s="103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14"/>
      <c r="AA50" s="115"/>
      <c r="AB50" s="3" t="s">
        <v>280</v>
      </c>
    </row>
    <row r="51" spans="1:28" ht="13.5" customHeight="1" x14ac:dyDescent="0.2">
      <c r="A51" s="81"/>
      <c r="B51" s="313"/>
      <c r="C51" s="43">
        <v>2</v>
      </c>
      <c r="D51" s="82"/>
      <c r="E51" s="66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80"/>
      <c r="AA51" s="78"/>
      <c r="AB51" s="3"/>
    </row>
    <row r="52" spans="1:28" ht="13.5" customHeight="1" x14ac:dyDescent="0.2">
      <c r="A52" s="81"/>
      <c r="B52" s="313"/>
      <c r="C52" s="43">
        <v>3</v>
      </c>
      <c r="D52" s="82"/>
      <c r="E52" s="65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76"/>
      <c r="AA52" s="78"/>
      <c r="AB52" s="3" t="s">
        <v>280</v>
      </c>
    </row>
    <row r="53" spans="1:28" ht="13.5" customHeight="1" x14ac:dyDescent="0.2">
      <c r="A53" s="81"/>
      <c r="B53" s="313"/>
      <c r="C53" s="43">
        <v>4</v>
      </c>
      <c r="D53" s="82"/>
      <c r="E53" s="67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77"/>
      <c r="AA53" s="78"/>
      <c r="AB53" s="3" t="s">
        <v>280</v>
      </c>
    </row>
    <row r="54" spans="1:28" ht="13.5" customHeight="1" thickBot="1" x14ac:dyDescent="0.25">
      <c r="A54" s="83"/>
      <c r="B54" s="314"/>
      <c r="C54" s="84">
        <v>5</v>
      </c>
      <c r="D54" s="85"/>
      <c r="E54" s="86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79"/>
      <c r="AB54" s="3" t="s">
        <v>280</v>
      </c>
    </row>
    <row r="55" spans="1:28" ht="13.5" thickBot="1" x14ac:dyDescent="0.25">
      <c r="A55" s="133" t="s">
        <v>600</v>
      </c>
      <c r="B55" s="134"/>
      <c r="C55" s="135"/>
      <c r="D55" s="134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7"/>
    </row>
    <row r="56" spans="1:28" ht="14.25" customHeight="1" x14ac:dyDescent="0.2">
      <c r="A56" s="120"/>
      <c r="B56" s="310" t="s">
        <v>888</v>
      </c>
      <c r="C56" s="121">
        <v>1</v>
      </c>
      <c r="D56" s="122"/>
      <c r="E56" s="103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14"/>
      <c r="AA56" s="115"/>
      <c r="AB56" s="3" t="s">
        <v>280</v>
      </c>
    </row>
    <row r="57" spans="1:28" ht="13.5" customHeight="1" x14ac:dyDescent="0.2">
      <c r="A57" s="81"/>
      <c r="B57" s="313"/>
      <c r="C57" s="43">
        <v>2</v>
      </c>
      <c r="D57" s="82"/>
      <c r="E57" s="66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295"/>
      <c r="U57" s="295"/>
      <c r="V57" s="295"/>
      <c r="W57" s="32"/>
      <c r="X57" s="32"/>
      <c r="Y57" s="32"/>
      <c r="Z57" s="80"/>
      <c r="AA57" s="78"/>
      <c r="AB57" s="3"/>
    </row>
    <row r="58" spans="1:28" ht="13.5" customHeight="1" x14ac:dyDescent="0.2">
      <c r="A58" s="81"/>
      <c r="B58" s="313"/>
      <c r="C58" s="43">
        <v>3</v>
      </c>
      <c r="D58" s="82"/>
      <c r="E58" s="65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76"/>
      <c r="AA58" s="78"/>
      <c r="AB58" s="3" t="s">
        <v>280</v>
      </c>
    </row>
    <row r="59" spans="1:28" ht="13.5" customHeight="1" x14ac:dyDescent="0.2">
      <c r="A59" s="81"/>
      <c r="B59" s="313"/>
      <c r="C59" s="43">
        <v>4</v>
      </c>
      <c r="D59" s="82"/>
      <c r="E59" s="67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96"/>
      <c r="U59" s="296"/>
      <c r="V59" s="296"/>
      <c r="W59" s="23"/>
      <c r="X59" s="23"/>
      <c r="Y59" s="23"/>
      <c r="Z59" s="77"/>
      <c r="AA59" s="78"/>
      <c r="AB59" s="3" t="s">
        <v>280</v>
      </c>
    </row>
    <row r="60" spans="1:28" ht="13.5" customHeight="1" thickBot="1" x14ac:dyDescent="0.25">
      <c r="A60" s="83"/>
      <c r="B60" s="314"/>
      <c r="C60" s="84">
        <v>5</v>
      </c>
      <c r="D60" s="85"/>
      <c r="E60" s="86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8"/>
      <c r="AA60" s="79"/>
      <c r="AB60" s="3" t="s">
        <v>280</v>
      </c>
    </row>
    <row r="61" spans="1:28" ht="14.25" customHeight="1" x14ac:dyDescent="0.2">
      <c r="A61" s="120"/>
      <c r="B61" s="310" t="s">
        <v>889</v>
      </c>
      <c r="C61" s="121">
        <v>1</v>
      </c>
      <c r="D61" s="122"/>
      <c r="E61" s="103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14"/>
      <c r="AA61" s="115"/>
      <c r="AB61" s="3" t="s">
        <v>280</v>
      </c>
    </row>
    <row r="62" spans="1:28" ht="13.5" customHeight="1" x14ac:dyDescent="0.2">
      <c r="A62" s="81"/>
      <c r="B62" s="313"/>
      <c r="C62" s="43">
        <v>2</v>
      </c>
      <c r="D62" s="82"/>
      <c r="E62" s="66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295"/>
      <c r="U62" s="295"/>
      <c r="V62" s="295"/>
      <c r="W62" s="32"/>
      <c r="X62" s="32"/>
      <c r="Y62" s="32"/>
      <c r="Z62" s="80"/>
      <c r="AA62" s="78"/>
      <c r="AB62" s="3"/>
    </row>
    <row r="63" spans="1:28" ht="13.5" customHeight="1" x14ac:dyDescent="0.2">
      <c r="A63" s="81"/>
      <c r="B63" s="313"/>
      <c r="C63" s="43">
        <v>3</v>
      </c>
      <c r="D63" s="82"/>
      <c r="E63" s="65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76"/>
      <c r="AA63" s="78"/>
      <c r="AB63" s="3" t="s">
        <v>280</v>
      </c>
    </row>
    <row r="64" spans="1:28" ht="13.5" customHeight="1" x14ac:dyDescent="0.2">
      <c r="A64" s="81"/>
      <c r="B64" s="313"/>
      <c r="C64" s="43">
        <v>4</v>
      </c>
      <c r="D64" s="82"/>
      <c r="E64" s="67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96"/>
      <c r="U64" s="296"/>
      <c r="V64" s="296"/>
      <c r="W64" s="23"/>
      <c r="X64" s="23"/>
      <c r="Y64" s="23"/>
      <c r="Z64" s="77"/>
      <c r="AA64" s="78"/>
      <c r="AB64" s="3" t="s">
        <v>280</v>
      </c>
    </row>
    <row r="65" spans="1:28" ht="13.5" customHeight="1" thickBot="1" x14ac:dyDescent="0.25">
      <c r="A65" s="83"/>
      <c r="B65" s="314"/>
      <c r="C65" s="84">
        <v>5</v>
      </c>
      <c r="D65" s="85"/>
      <c r="E65" s="86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8"/>
      <c r="AA65" s="79"/>
      <c r="AB65" s="3" t="s">
        <v>280</v>
      </c>
    </row>
    <row r="66" spans="1:28" ht="14.25" customHeight="1" x14ac:dyDescent="0.2">
      <c r="A66" s="120"/>
      <c r="B66" s="310" t="s">
        <v>890</v>
      </c>
      <c r="C66" s="121">
        <v>1</v>
      </c>
      <c r="D66" s="122"/>
      <c r="E66" s="103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14"/>
      <c r="AA66" s="115"/>
      <c r="AB66" s="3" t="s">
        <v>280</v>
      </c>
    </row>
    <row r="67" spans="1:28" ht="13.5" customHeight="1" x14ac:dyDescent="0.2">
      <c r="A67" s="81"/>
      <c r="B67" s="313"/>
      <c r="C67" s="43">
        <v>2</v>
      </c>
      <c r="D67" s="82"/>
      <c r="E67" s="66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295"/>
      <c r="U67" s="295"/>
      <c r="V67" s="295"/>
      <c r="W67" s="32"/>
      <c r="X67" s="32"/>
      <c r="Y67" s="32"/>
      <c r="Z67" s="80"/>
      <c r="AA67" s="78"/>
      <c r="AB67" s="3"/>
    </row>
    <row r="68" spans="1:28" ht="13.5" customHeight="1" x14ac:dyDescent="0.2">
      <c r="A68" s="81"/>
      <c r="B68" s="313"/>
      <c r="C68" s="43">
        <v>3</v>
      </c>
      <c r="D68" s="82"/>
      <c r="E68" s="65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76"/>
      <c r="AA68" s="78"/>
      <c r="AB68" s="3" t="s">
        <v>280</v>
      </c>
    </row>
    <row r="69" spans="1:28" ht="13.5" customHeight="1" x14ac:dyDescent="0.2">
      <c r="A69" s="81"/>
      <c r="B69" s="313"/>
      <c r="C69" s="43">
        <v>4</v>
      </c>
      <c r="D69" s="82"/>
      <c r="E69" s="67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96"/>
      <c r="U69" s="296"/>
      <c r="V69" s="296"/>
      <c r="W69" s="23"/>
      <c r="X69" s="23"/>
      <c r="Y69" s="23"/>
      <c r="Z69" s="77"/>
      <c r="AA69" s="78"/>
      <c r="AB69" s="3" t="s">
        <v>280</v>
      </c>
    </row>
    <row r="70" spans="1:28" ht="13.5" customHeight="1" thickBot="1" x14ac:dyDescent="0.25">
      <c r="A70" s="83"/>
      <c r="B70" s="314"/>
      <c r="C70" s="84">
        <v>5</v>
      </c>
      <c r="D70" s="85"/>
      <c r="E70" s="86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8"/>
      <c r="AA70" s="79"/>
      <c r="AB70" s="3" t="s">
        <v>280</v>
      </c>
    </row>
    <row r="71" spans="1:28" ht="14.25" customHeight="1" x14ac:dyDescent="0.2">
      <c r="A71" s="120"/>
      <c r="B71" s="310" t="s">
        <v>891</v>
      </c>
      <c r="C71" s="121">
        <v>1</v>
      </c>
      <c r="D71" s="122"/>
      <c r="E71" s="103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14"/>
      <c r="AA71" s="115"/>
      <c r="AB71" s="3" t="s">
        <v>280</v>
      </c>
    </row>
    <row r="72" spans="1:28" ht="13.5" customHeight="1" x14ac:dyDescent="0.2">
      <c r="A72" s="81"/>
      <c r="B72" s="313"/>
      <c r="C72" s="43">
        <v>2</v>
      </c>
      <c r="D72" s="82"/>
      <c r="E72" s="6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295"/>
      <c r="U72" s="295"/>
      <c r="V72" s="295"/>
      <c r="W72" s="32"/>
      <c r="X72" s="32"/>
      <c r="Y72" s="32"/>
      <c r="Z72" s="80"/>
      <c r="AA72" s="78"/>
      <c r="AB72" s="3"/>
    </row>
    <row r="73" spans="1:28" ht="13.5" customHeight="1" x14ac:dyDescent="0.2">
      <c r="A73" s="81"/>
      <c r="B73" s="313"/>
      <c r="C73" s="43">
        <v>3</v>
      </c>
      <c r="D73" s="82"/>
      <c r="E73" s="65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76"/>
      <c r="AA73" s="78"/>
      <c r="AB73" s="3" t="s">
        <v>280</v>
      </c>
    </row>
    <row r="74" spans="1:28" ht="13.5" customHeight="1" x14ac:dyDescent="0.2">
      <c r="A74" s="81"/>
      <c r="B74" s="313"/>
      <c r="C74" s="43">
        <v>4</v>
      </c>
      <c r="D74" s="82"/>
      <c r="E74" s="67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96"/>
      <c r="U74" s="296"/>
      <c r="V74" s="296"/>
      <c r="W74" s="23"/>
      <c r="X74" s="23"/>
      <c r="Y74" s="23"/>
      <c r="Z74" s="77"/>
      <c r="AA74" s="78"/>
      <c r="AB74" s="3" t="s">
        <v>280</v>
      </c>
    </row>
    <row r="75" spans="1:28" ht="13.5" customHeight="1" thickBot="1" x14ac:dyDescent="0.25">
      <c r="A75" s="83"/>
      <c r="B75" s="314"/>
      <c r="C75" s="84">
        <v>5</v>
      </c>
      <c r="D75" s="85"/>
      <c r="E75" s="86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8"/>
      <c r="AA75" s="79"/>
      <c r="AB75" s="3" t="s">
        <v>280</v>
      </c>
    </row>
    <row r="76" spans="1:28" ht="14.25" customHeight="1" x14ac:dyDescent="0.2">
      <c r="A76" s="120"/>
      <c r="B76" s="310" t="s">
        <v>892</v>
      </c>
      <c r="C76" s="121">
        <v>1</v>
      </c>
      <c r="D76" s="122"/>
      <c r="E76" s="103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14"/>
      <c r="AA76" s="115"/>
      <c r="AB76" s="3" t="s">
        <v>280</v>
      </c>
    </row>
    <row r="77" spans="1:28" ht="13.5" customHeight="1" x14ac:dyDescent="0.2">
      <c r="A77" s="81"/>
      <c r="B77" s="313"/>
      <c r="C77" s="43">
        <v>2</v>
      </c>
      <c r="D77" s="82"/>
      <c r="E77" s="66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295"/>
      <c r="U77" s="295"/>
      <c r="V77" s="295"/>
      <c r="W77" s="32"/>
      <c r="X77" s="32"/>
      <c r="Y77" s="32"/>
      <c r="Z77" s="80"/>
      <c r="AA77" s="78"/>
      <c r="AB77" s="3"/>
    </row>
    <row r="78" spans="1:28" ht="13.5" customHeight="1" x14ac:dyDescent="0.2">
      <c r="A78" s="81"/>
      <c r="B78" s="313"/>
      <c r="C78" s="43">
        <v>3</v>
      </c>
      <c r="D78" s="82"/>
      <c r="E78" s="65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76"/>
      <c r="AA78" s="78"/>
      <c r="AB78" s="3" t="s">
        <v>280</v>
      </c>
    </row>
    <row r="79" spans="1:28" ht="13.5" customHeight="1" x14ac:dyDescent="0.2">
      <c r="A79" s="81"/>
      <c r="B79" s="313"/>
      <c r="C79" s="43">
        <v>4</v>
      </c>
      <c r="D79" s="82"/>
      <c r="E79" s="67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96"/>
      <c r="U79" s="296"/>
      <c r="V79" s="296"/>
      <c r="W79" s="23"/>
      <c r="X79" s="23"/>
      <c r="Y79" s="23"/>
      <c r="Z79" s="77"/>
      <c r="AA79" s="78"/>
      <c r="AB79" s="3" t="s">
        <v>280</v>
      </c>
    </row>
    <row r="80" spans="1:28" ht="13.5" customHeight="1" thickBot="1" x14ac:dyDescent="0.25">
      <c r="A80" s="83"/>
      <c r="B80" s="314"/>
      <c r="C80" s="84">
        <v>5</v>
      </c>
      <c r="D80" s="85"/>
      <c r="E80" s="86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8"/>
      <c r="AA80" s="79"/>
      <c r="AB80" s="3" t="s">
        <v>280</v>
      </c>
    </row>
    <row r="81" spans="1:28" ht="13.5" thickBot="1" x14ac:dyDescent="0.25">
      <c r="A81" s="133" t="s">
        <v>601</v>
      </c>
      <c r="B81" s="134"/>
      <c r="C81" s="135"/>
      <c r="D81" s="134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7"/>
    </row>
    <row r="82" spans="1:28" ht="14.25" customHeight="1" x14ac:dyDescent="0.2">
      <c r="A82" s="81"/>
      <c r="B82" s="310" t="s">
        <v>872</v>
      </c>
      <c r="C82" s="89">
        <v>1</v>
      </c>
      <c r="D82" s="90"/>
      <c r="E82" s="66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80"/>
      <c r="AA82" s="91"/>
      <c r="AB82" s="3" t="s">
        <v>280</v>
      </c>
    </row>
    <row r="83" spans="1:28" ht="13.5" customHeight="1" x14ac:dyDescent="0.2">
      <c r="A83" s="81"/>
      <c r="B83" s="313"/>
      <c r="C83" s="43">
        <v>2</v>
      </c>
      <c r="D83" s="82"/>
      <c r="E83" s="65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76"/>
      <c r="AA83" s="78"/>
      <c r="AB83" s="3"/>
    </row>
    <row r="84" spans="1:28" ht="13.5" customHeight="1" x14ac:dyDescent="0.2">
      <c r="A84" s="81"/>
      <c r="B84" s="313"/>
      <c r="C84" s="43">
        <v>3</v>
      </c>
      <c r="D84" s="82"/>
      <c r="E84" s="65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76"/>
      <c r="AA84" s="78"/>
      <c r="AB84" s="3" t="s">
        <v>280</v>
      </c>
    </row>
    <row r="85" spans="1:28" ht="13.5" customHeight="1" x14ac:dyDescent="0.2">
      <c r="A85" s="81"/>
      <c r="B85" s="313"/>
      <c r="C85" s="43">
        <v>4</v>
      </c>
      <c r="D85" s="82"/>
      <c r="E85" s="65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76"/>
      <c r="AA85" s="78"/>
      <c r="AB85" s="3" t="s">
        <v>280</v>
      </c>
    </row>
    <row r="86" spans="1:28" ht="13.5" customHeight="1" thickBot="1" x14ac:dyDescent="0.25">
      <c r="A86" s="83"/>
      <c r="B86" s="314"/>
      <c r="C86" s="84">
        <v>5</v>
      </c>
      <c r="D86" s="85"/>
      <c r="E86" s="86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8"/>
      <c r="AA86" s="79"/>
      <c r="AB86" s="3" t="s">
        <v>280</v>
      </c>
    </row>
    <row r="87" spans="1:28" ht="14.25" customHeight="1" x14ac:dyDescent="0.2">
      <c r="A87" s="81"/>
      <c r="B87" s="310" t="s">
        <v>873</v>
      </c>
      <c r="C87" s="89">
        <v>1</v>
      </c>
      <c r="D87" s="90"/>
      <c r="E87" s="66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80"/>
      <c r="AA87" s="91"/>
      <c r="AB87" s="3" t="s">
        <v>280</v>
      </c>
    </row>
    <row r="88" spans="1:28" ht="13.5" customHeight="1" x14ac:dyDescent="0.2">
      <c r="A88" s="81"/>
      <c r="B88" s="313"/>
      <c r="C88" s="43">
        <v>2</v>
      </c>
      <c r="D88" s="82"/>
      <c r="E88" s="65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76"/>
      <c r="AA88" s="78"/>
      <c r="AB88" s="3"/>
    </row>
    <row r="89" spans="1:28" ht="13.5" customHeight="1" x14ac:dyDescent="0.2">
      <c r="A89" s="81"/>
      <c r="B89" s="313"/>
      <c r="C89" s="43">
        <v>3</v>
      </c>
      <c r="D89" s="82"/>
      <c r="E89" s="65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76"/>
      <c r="AA89" s="78"/>
      <c r="AB89" s="3" t="s">
        <v>280</v>
      </c>
    </row>
    <row r="90" spans="1:28" ht="13.5" customHeight="1" x14ac:dyDescent="0.2">
      <c r="A90" s="81"/>
      <c r="B90" s="313"/>
      <c r="C90" s="43">
        <v>4</v>
      </c>
      <c r="D90" s="82"/>
      <c r="E90" s="65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76"/>
      <c r="AA90" s="78"/>
      <c r="AB90" s="3" t="s">
        <v>280</v>
      </c>
    </row>
    <row r="91" spans="1:28" ht="13.5" customHeight="1" thickBot="1" x14ac:dyDescent="0.25">
      <c r="A91" s="83"/>
      <c r="B91" s="314"/>
      <c r="C91" s="84">
        <v>5</v>
      </c>
      <c r="D91" s="85"/>
      <c r="E91" s="86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8"/>
      <c r="AA91" s="79"/>
      <c r="AB91" s="3" t="s">
        <v>280</v>
      </c>
    </row>
    <row r="92" spans="1:28" ht="14.25" customHeight="1" x14ac:dyDescent="0.2">
      <c r="A92" s="81"/>
      <c r="B92" s="310" t="s">
        <v>874</v>
      </c>
      <c r="C92" s="89">
        <v>1</v>
      </c>
      <c r="D92" s="90"/>
      <c r="E92" s="66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80"/>
      <c r="AA92" s="91"/>
      <c r="AB92" s="3" t="s">
        <v>280</v>
      </c>
    </row>
    <row r="93" spans="1:28" ht="13.5" customHeight="1" x14ac:dyDescent="0.2">
      <c r="A93" s="81"/>
      <c r="B93" s="313"/>
      <c r="C93" s="43">
        <v>2</v>
      </c>
      <c r="D93" s="82"/>
      <c r="E93" s="65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76"/>
      <c r="AA93" s="78"/>
      <c r="AB93" s="3"/>
    </row>
    <row r="94" spans="1:28" ht="13.5" customHeight="1" x14ac:dyDescent="0.2">
      <c r="A94" s="81"/>
      <c r="B94" s="313"/>
      <c r="C94" s="43">
        <v>3</v>
      </c>
      <c r="D94" s="82"/>
      <c r="E94" s="65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76"/>
      <c r="AA94" s="78"/>
      <c r="AB94" s="3" t="s">
        <v>280</v>
      </c>
    </row>
    <row r="95" spans="1:28" ht="13.5" customHeight="1" x14ac:dyDescent="0.2">
      <c r="A95" s="81"/>
      <c r="B95" s="313"/>
      <c r="C95" s="43">
        <v>4</v>
      </c>
      <c r="D95" s="82"/>
      <c r="E95" s="65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76"/>
      <c r="AA95" s="78"/>
      <c r="AB95" s="3" t="s">
        <v>280</v>
      </c>
    </row>
    <row r="96" spans="1:28" ht="13.5" customHeight="1" thickBot="1" x14ac:dyDescent="0.25">
      <c r="A96" s="83"/>
      <c r="B96" s="314"/>
      <c r="C96" s="84">
        <v>5</v>
      </c>
      <c r="D96" s="85"/>
      <c r="E96" s="86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8"/>
      <c r="AA96" s="79"/>
      <c r="AB96" s="3" t="s">
        <v>280</v>
      </c>
    </row>
    <row r="97" spans="1:28" ht="14.25" customHeight="1" x14ac:dyDescent="0.2">
      <c r="A97" s="81"/>
      <c r="B97" s="310" t="s">
        <v>875</v>
      </c>
      <c r="C97" s="89">
        <v>1</v>
      </c>
      <c r="D97" s="90"/>
      <c r="E97" s="66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80"/>
      <c r="AA97" s="91"/>
      <c r="AB97" s="3" t="s">
        <v>280</v>
      </c>
    </row>
    <row r="98" spans="1:28" ht="13.5" customHeight="1" x14ac:dyDescent="0.2">
      <c r="A98" s="81"/>
      <c r="B98" s="313"/>
      <c r="C98" s="43">
        <v>2</v>
      </c>
      <c r="D98" s="82"/>
      <c r="E98" s="65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76"/>
      <c r="AA98" s="78"/>
      <c r="AB98" s="3"/>
    </row>
    <row r="99" spans="1:28" ht="13.5" customHeight="1" x14ac:dyDescent="0.2">
      <c r="A99" s="81"/>
      <c r="B99" s="313"/>
      <c r="C99" s="43">
        <v>3</v>
      </c>
      <c r="D99" s="82"/>
      <c r="E99" s="65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76"/>
      <c r="AA99" s="78"/>
      <c r="AB99" s="3" t="s">
        <v>280</v>
      </c>
    </row>
    <row r="100" spans="1:28" ht="13.5" customHeight="1" x14ac:dyDescent="0.2">
      <c r="A100" s="81"/>
      <c r="B100" s="313"/>
      <c r="C100" s="43">
        <v>4</v>
      </c>
      <c r="D100" s="82"/>
      <c r="E100" s="65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76"/>
      <c r="AA100" s="78"/>
      <c r="AB100" s="3" t="s">
        <v>280</v>
      </c>
    </row>
    <row r="101" spans="1:28" ht="13.5" customHeight="1" thickBot="1" x14ac:dyDescent="0.25">
      <c r="A101" s="83"/>
      <c r="B101" s="314"/>
      <c r="C101" s="84">
        <v>5</v>
      </c>
      <c r="D101" s="85"/>
      <c r="E101" s="86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8"/>
      <c r="AA101" s="79"/>
      <c r="AB101" s="3" t="s">
        <v>280</v>
      </c>
    </row>
    <row r="102" spans="1:28" ht="14.25" customHeight="1" x14ac:dyDescent="0.2">
      <c r="A102" s="81"/>
      <c r="B102" s="310" t="s">
        <v>876</v>
      </c>
      <c r="C102" s="89">
        <v>1</v>
      </c>
      <c r="D102" s="90"/>
      <c r="E102" s="66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80"/>
      <c r="AA102" s="91"/>
      <c r="AB102" s="3" t="s">
        <v>280</v>
      </c>
    </row>
    <row r="103" spans="1:28" ht="13.5" customHeight="1" x14ac:dyDescent="0.2">
      <c r="A103" s="81"/>
      <c r="B103" s="313"/>
      <c r="C103" s="43">
        <v>2</v>
      </c>
      <c r="D103" s="82"/>
      <c r="E103" s="65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76"/>
      <c r="AA103" s="78"/>
      <c r="AB103" s="3"/>
    </row>
    <row r="104" spans="1:28" ht="13.5" customHeight="1" x14ac:dyDescent="0.2">
      <c r="A104" s="81"/>
      <c r="B104" s="313"/>
      <c r="C104" s="43">
        <v>3</v>
      </c>
      <c r="D104" s="82"/>
      <c r="E104" s="65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76"/>
      <c r="AA104" s="78"/>
      <c r="AB104" s="3" t="s">
        <v>280</v>
      </c>
    </row>
    <row r="105" spans="1:28" ht="13.5" customHeight="1" x14ac:dyDescent="0.2">
      <c r="A105" s="81"/>
      <c r="B105" s="313"/>
      <c r="C105" s="43">
        <v>4</v>
      </c>
      <c r="D105" s="82"/>
      <c r="E105" s="65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76"/>
      <c r="AA105" s="78"/>
      <c r="AB105" s="3" t="s">
        <v>280</v>
      </c>
    </row>
    <row r="106" spans="1:28" ht="13.5" customHeight="1" thickBot="1" x14ac:dyDescent="0.25">
      <c r="A106" s="83"/>
      <c r="B106" s="314"/>
      <c r="C106" s="84">
        <v>5</v>
      </c>
      <c r="D106" s="85"/>
      <c r="E106" s="86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8"/>
      <c r="AA106" s="79"/>
      <c r="AB106" s="3" t="s">
        <v>280</v>
      </c>
    </row>
    <row r="107" spans="1:28" ht="14.25" customHeight="1" x14ac:dyDescent="0.2">
      <c r="A107" s="81"/>
      <c r="B107" s="310" t="s">
        <v>877</v>
      </c>
      <c r="C107" s="89">
        <v>1</v>
      </c>
      <c r="D107" s="90"/>
      <c r="E107" s="66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80"/>
      <c r="AA107" s="91"/>
      <c r="AB107" s="3" t="s">
        <v>280</v>
      </c>
    </row>
    <row r="108" spans="1:28" ht="13.5" customHeight="1" x14ac:dyDescent="0.2">
      <c r="A108" s="81"/>
      <c r="B108" s="313"/>
      <c r="C108" s="43">
        <v>2</v>
      </c>
      <c r="D108" s="82"/>
      <c r="E108" s="65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76"/>
      <c r="AA108" s="78"/>
      <c r="AB108" s="3"/>
    </row>
    <row r="109" spans="1:28" ht="13.5" customHeight="1" x14ac:dyDescent="0.2">
      <c r="A109" s="81"/>
      <c r="B109" s="313"/>
      <c r="C109" s="43">
        <v>3</v>
      </c>
      <c r="D109" s="82"/>
      <c r="E109" s="65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76"/>
      <c r="AA109" s="78"/>
      <c r="AB109" s="3" t="s">
        <v>280</v>
      </c>
    </row>
    <row r="110" spans="1:28" ht="13.5" customHeight="1" x14ac:dyDescent="0.2">
      <c r="A110" s="81"/>
      <c r="B110" s="313"/>
      <c r="C110" s="43">
        <v>4</v>
      </c>
      <c r="D110" s="82"/>
      <c r="E110" s="65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76"/>
      <c r="AA110" s="78"/>
      <c r="AB110" s="3" t="s">
        <v>280</v>
      </c>
    </row>
    <row r="111" spans="1:28" ht="13.5" customHeight="1" thickBot="1" x14ac:dyDescent="0.25">
      <c r="A111" s="83"/>
      <c r="B111" s="314"/>
      <c r="C111" s="84">
        <v>5</v>
      </c>
      <c r="D111" s="85"/>
      <c r="E111" s="86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8"/>
      <c r="AA111" s="79"/>
      <c r="AB111" s="3" t="s">
        <v>280</v>
      </c>
    </row>
    <row r="112" spans="1:28" ht="14.25" customHeight="1" x14ac:dyDescent="0.2">
      <c r="A112" s="81"/>
      <c r="B112" s="310" t="s">
        <v>878</v>
      </c>
      <c r="C112" s="89">
        <v>1</v>
      </c>
      <c r="D112" s="90"/>
      <c r="E112" s="66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80"/>
      <c r="AA112" s="91"/>
      <c r="AB112" s="3" t="s">
        <v>280</v>
      </c>
    </row>
    <row r="113" spans="1:28" ht="13.5" customHeight="1" x14ac:dyDescent="0.2">
      <c r="A113" s="81"/>
      <c r="B113" s="313"/>
      <c r="C113" s="43">
        <v>2</v>
      </c>
      <c r="D113" s="82"/>
      <c r="E113" s="65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76"/>
      <c r="AA113" s="78"/>
      <c r="AB113" s="3"/>
    </row>
    <row r="114" spans="1:28" ht="13.5" customHeight="1" x14ac:dyDescent="0.2">
      <c r="A114" s="81"/>
      <c r="B114" s="313"/>
      <c r="C114" s="43">
        <v>3</v>
      </c>
      <c r="D114" s="82"/>
      <c r="E114" s="65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76"/>
      <c r="AA114" s="78"/>
      <c r="AB114" s="3" t="s">
        <v>280</v>
      </c>
    </row>
    <row r="115" spans="1:28" ht="13.5" customHeight="1" x14ac:dyDescent="0.2">
      <c r="A115" s="81"/>
      <c r="B115" s="313"/>
      <c r="C115" s="43">
        <v>4</v>
      </c>
      <c r="D115" s="82"/>
      <c r="E115" s="65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76"/>
      <c r="AA115" s="78"/>
      <c r="AB115" s="3" t="s">
        <v>280</v>
      </c>
    </row>
    <row r="116" spans="1:28" ht="13.5" customHeight="1" thickBot="1" x14ac:dyDescent="0.25">
      <c r="A116" s="81"/>
      <c r="B116" s="314"/>
      <c r="C116" s="43">
        <v>5</v>
      </c>
      <c r="D116" s="82"/>
      <c r="E116" s="65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76"/>
      <c r="AA116" s="78"/>
      <c r="AB116" s="3" t="s">
        <v>280</v>
      </c>
    </row>
    <row r="117" spans="1:28" ht="13.5" thickBot="1" x14ac:dyDescent="0.25">
      <c r="A117" s="133" t="s">
        <v>602</v>
      </c>
      <c r="B117" s="134"/>
      <c r="C117" s="135"/>
      <c r="D117" s="134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7"/>
    </row>
    <row r="118" spans="1:28" ht="14.25" customHeight="1" x14ac:dyDescent="0.2">
      <c r="A118" s="81"/>
      <c r="B118" s="310" t="s">
        <v>895</v>
      </c>
      <c r="C118" s="89">
        <v>1</v>
      </c>
      <c r="D118" s="90"/>
      <c r="E118" s="66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295"/>
      <c r="U118" s="295"/>
      <c r="V118" s="295"/>
      <c r="W118" s="32"/>
      <c r="X118" s="32"/>
      <c r="Y118" s="32"/>
      <c r="Z118" s="80"/>
      <c r="AA118" s="91"/>
      <c r="AB118" s="3" t="s">
        <v>280</v>
      </c>
    </row>
    <row r="119" spans="1:28" ht="13.5" customHeight="1" x14ac:dyDescent="0.2">
      <c r="A119" s="81"/>
      <c r="B119" s="311"/>
      <c r="C119" s="43">
        <v>2</v>
      </c>
      <c r="D119" s="82"/>
      <c r="E119" s="65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76"/>
      <c r="AA119" s="78"/>
      <c r="AB119" s="3"/>
    </row>
    <row r="120" spans="1:28" ht="13.5" customHeight="1" x14ac:dyDescent="0.2">
      <c r="A120" s="81"/>
      <c r="B120" s="311"/>
      <c r="C120" s="43">
        <v>3</v>
      </c>
      <c r="D120" s="82"/>
      <c r="E120" s="65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76"/>
      <c r="AA120" s="78"/>
      <c r="AB120" s="3" t="s">
        <v>280</v>
      </c>
    </row>
    <row r="121" spans="1:28" ht="13.5" customHeight="1" x14ac:dyDescent="0.2">
      <c r="A121" s="81"/>
      <c r="B121" s="311"/>
      <c r="C121" s="43">
        <v>4</v>
      </c>
      <c r="D121" s="82"/>
      <c r="E121" s="65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76"/>
      <c r="AA121" s="78"/>
      <c r="AB121" s="3" t="s">
        <v>280</v>
      </c>
    </row>
    <row r="122" spans="1:28" ht="13.5" customHeight="1" thickBot="1" x14ac:dyDescent="0.25">
      <c r="A122" s="83"/>
      <c r="B122" s="312"/>
      <c r="C122" s="84">
        <v>5</v>
      </c>
      <c r="D122" s="85"/>
      <c r="E122" s="86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8"/>
      <c r="AA122" s="79"/>
      <c r="AB122" s="3" t="s">
        <v>280</v>
      </c>
    </row>
    <row r="123" spans="1:28" ht="14.25" customHeight="1" x14ac:dyDescent="0.2">
      <c r="A123" s="81"/>
      <c r="B123" s="310" t="s">
        <v>896</v>
      </c>
      <c r="C123" s="89">
        <v>1</v>
      </c>
      <c r="D123" s="90"/>
      <c r="E123" s="66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295"/>
      <c r="U123" s="295"/>
      <c r="V123" s="295"/>
      <c r="W123" s="32"/>
      <c r="X123" s="32"/>
      <c r="Y123" s="32"/>
      <c r="Z123" s="80"/>
      <c r="AA123" s="91"/>
      <c r="AB123" s="3" t="s">
        <v>280</v>
      </c>
    </row>
    <row r="124" spans="1:28" ht="13.5" customHeight="1" x14ac:dyDescent="0.2">
      <c r="A124" s="81"/>
      <c r="B124" s="311"/>
      <c r="C124" s="43">
        <v>2</v>
      </c>
      <c r="D124" s="82"/>
      <c r="E124" s="65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76"/>
      <c r="AA124" s="78"/>
      <c r="AB124" s="3"/>
    </row>
    <row r="125" spans="1:28" ht="13.5" customHeight="1" x14ac:dyDescent="0.2">
      <c r="A125" s="81"/>
      <c r="B125" s="311"/>
      <c r="C125" s="43">
        <v>3</v>
      </c>
      <c r="D125" s="82"/>
      <c r="E125" s="65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76"/>
      <c r="AA125" s="78"/>
      <c r="AB125" s="3" t="s">
        <v>280</v>
      </c>
    </row>
    <row r="126" spans="1:28" ht="13.5" customHeight="1" x14ac:dyDescent="0.2">
      <c r="A126" s="81"/>
      <c r="B126" s="311"/>
      <c r="C126" s="43">
        <v>4</v>
      </c>
      <c r="D126" s="82"/>
      <c r="E126" s="65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76"/>
      <c r="AA126" s="78"/>
      <c r="AB126" s="3" t="s">
        <v>280</v>
      </c>
    </row>
    <row r="127" spans="1:28" ht="13.5" customHeight="1" thickBot="1" x14ac:dyDescent="0.25">
      <c r="A127" s="83"/>
      <c r="B127" s="312"/>
      <c r="C127" s="84">
        <v>5</v>
      </c>
      <c r="D127" s="85"/>
      <c r="E127" s="86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8"/>
      <c r="AA127" s="79"/>
      <c r="AB127" s="3" t="s">
        <v>280</v>
      </c>
    </row>
    <row r="128" spans="1:28" ht="13.5" thickBot="1" x14ac:dyDescent="0.25">
      <c r="A128" s="133" t="s">
        <v>603</v>
      </c>
      <c r="B128" s="134"/>
      <c r="C128" s="135"/>
      <c r="D128" s="134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7"/>
    </row>
    <row r="129" spans="1:28" ht="14.25" customHeight="1" x14ac:dyDescent="0.2">
      <c r="A129" s="81"/>
      <c r="B129" s="310" t="s">
        <v>893</v>
      </c>
      <c r="C129" s="89">
        <v>1</v>
      </c>
      <c r="D129" s="90"/>
      <c r="E129" s="66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295"/>
      <c r="U129" s="295"/>
      <c r="V129" s="295"/>
      <c r="W129" s="32"/>
      <c r="X129" s="32"/>
      <c r="Y129" s="32"/>
      <c r="Z129" s="80"/>
      <c r="AA129" s="91"/>
      <c r="AB129" s="3" t="s">
        <v>280</v>
      </c>
    </row>
    <row r="130" spans="1:28" ht="13.5" customHeight="1" x14ac:dyDescent="0.2">
      <c r="A130" s="81"/>
      <c r="B130" s="311"/>
      <c r="C130" s="43">
        <v>2</v>
      </c>
      <c r="D130" s="82"/>
      <c r="E130" s="65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76"/>
      <c r="AA130" s="78"/>
      <c r="AB130" s="3"/>
    </row>
    <row r="131" spans="1:28" ht="13.5" customHeight="1" x14ac:dyDescent="0.2">
      <c r="A131" s="81"/>
      <c r="B131" s="311"/>
      <c r="C131" s="43">
        <v>3</v>
      </c>
      <c r="D131" s="82"/>
      <c r="E131" s="65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76"/>
      <c r="AA131" s="78"/>
      <c r="AB131" s="3" t="s">
        <v>280</v>
      </c>
    </row>
    <row r="132" spans="1:28" ht="13.5" customHeight="1" x14ac:dyDescent="0.2">
      <c r="A132" s="81"/>
      <c r="B132" s="311"/>
      <c r="C132" s="43">
        <v>4</v>
      </c>
      <c r="D132" s="82"/>
      <c r="E132" s="65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76"/>
      <c r="AA132" s="78"/>
      <c r="AB132" s="3" t="s">
        <v>280</v>
      </c>
    </row>
    <row r="133" spans="1:28" ht="13.5" customHeight="1" thickBot="1" x14ac:dyDescent="0.25">
      <c r="A133" s="83"/>
      <c r="B133" s="312"/>
      <c r="C133" s="84">
        <v>5</v>
      </c>
      <c r="D133" s="85"/>
      <c r="E133" s="86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8"/>
      <c r="AA133" s="79"/>
      <c r="AB133" s="3" t="s">
        <v>280</v>
      </c>
    </row>
    <row r="134" spans="1:28" ht="14.25" customHeight="1" x14ac:dyDescent="0.2">
      <c r="A134" s="81"/>
      <c r="B134" s="310" t="s">
        <v>894</v>
      </c>
      <c r="C134" s="89">
        <v>1</v>
      </c>
      <c r="D134" s="90"/>
      <c r="E134" s="6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295"/>
      <c r="U134" s="295"/>
      <c r="V134" s="295"/>
      <c r="W134" s="32"/>
      <c r="X134" s="32"/>
      <c r="Y134" s="32"/>
      <c r="Z134" s="80"/>
      <c r="AA134" s="91"/>
      <c r="AB134" s="3" t="s">
        <v>280</v>
      </c>
    </row>
    <row r="135" spans="1:28" ht="13.5" customHeight="1" x14ac:dyDescent="0.2">
      <c r="A135" s="81"/>
      <c r="B135" s="311"/>
      <c r="C135" s="43">
        <v>2</v>
      </c>
      <c r="D135" s="82"/>
      <c r="E135" s="65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76"/>
      <c r="AA135" s="78"/>
      <c r="AB135" s="3"/>
    </row>
    <row r="136" spans="1:28" ht="13.5" customHeight="1" x14ac:dyDescent="0.2">
      <c r="A136" s="81"/>
      <c r="B136" s="311"/>
      <c r="C136" s="43">
        <v>3</v>
      </c>
      <c r="D136" s="82"/>
      <c r="E136" s="65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76"/>
      <c r="AA136" s="78"/>
      <c r="AB136" s="3" t="s">
        <v>280</v>
      </c>
    </row>
    <row r="137" spans="1:28" ht="13.5" customHeight="1" x14ac:dyDescent="0.2">
      <c r="A137" s="81"/>
      <c r="B137" s="311"/>
      <c r="C137" s="43">
        <v>4</v>
      </c>
      <c r="D137" s="82"/>
      <c r="E137" s="65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76"/>
      <c r="AA137" s="78"/>
      <c r="AB137" s="3" t="s">
        <v>280</v>
      </c>
    </row>
    <row r="138" spans="1:28" ht="13.5" customHeight="1" thickBot="1" x14ac:dyDescent="0.25">
      <c r="A138" s="83"/>
      <c r="B138" s="312"/>
      <c r="C138" s="84">
        <v>5</v>
      </c>
      <c r="D138" s="85"/>
      <c r="E138" s="86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8"/>
      <c r="AA138" s="79"/>
      <c r="AB138" s="3" t="s">
        <v>280</v>
      </c>
    </row>
    <row r="139" spans="1:28" ht="13.5" thickBot="1" x14ac:dyDescent="0.25">
      <c r="A139" s="133" t="s">
        <v>808</v>
      </c>
      <c r="B139" s="134"/>
      <c r="C139" s="135"/>
      <c r="D139" s="134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7"/>
    </row>
    <row r="140" spans="1:28" ht="14.25" customHeight="1" x14ac:dyDescent="0.2">
      <c r="A140" s="81"/>
      <c r="B140" s="310"/>
      <c r="C140" s="89">
        <v>1</v>
      </c>
      <c r="D140" s="90"/>
      <c r="E140" s="66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295"/>
      <c r="U140" s="295"/>
      <c r="V140" s="295"/>
      <c r="W140" s="32"/>
      <c r="X140" s="32"/>
      <c r="Y140" s="32"/>
      <c r="Z140" s="80"/>
      <c r="AA140" s="91"/>
      <c r="AB140" s="3" t="s">
        <v>280</v>
      </c>
    </row>
    <row r="141" spans="1:28" ht="13.5" customHeight="1" x14ac:dyDescent="0.2">
      <c r="A141" s="81"/>
      <c r="B141" s="311"/>
      <c r="C141" s="43">
        <v>2</v>
      </c>
      <c r="D141" s="82"/>
      <c r="E141" s="65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76"/>
      <c r="AA141" s="78"/>
      <c r="AB141" s="3"/>
    </row>
    <row r="142" spans="1:28" ht="13.5" customHeight="1" x14ac:dyDescent="0.2">
      <c r="A142" s="81"/>
      <c r="B142" s="311"/>
      <c r="C142" s="43">
        <v>3</v>
      </c>
      <c r="D142" s="82"/>
      <c r="E142" s="65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76"/>
      <c r="AA142" s="78"/>
      <c r="AB142" s="3" t="s">
        <v>280</v>
      </c>
    </row>
    <row r="143" spans="1:28" ht="13.5" customHeight="1" x14ac:dyDescent="0.2">
      <c r="A143" s="81"/>
      <c r="B143" s="311"/>
      <c r="C143" s="43">
        <v>4</v>
      </c>
      <c r="D143" s="82"/>
      <c r="E143" s="65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76"/>
      <c r="AA143" s="78"/>
      <c r="AB143" s="3" t="s">
        <v>280</v>
      </c>
    </row>
    <row r="144" spans="1:28" ht="13.5" customHeight="1" thickBot="1" x14ac:dyDescent="0.25">
      <c r="A144" s="83"/>
      <c r="B144" s="312"/>
      <c r="C144" s="84">
        <v>5</v>
      </c>
      <c r="D144" s="85"/>
      <c r="E144" s="86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8"/>
      <c r="AA144" s="79"/>
      <c r="AB144" s="3" t="s">
        <v>280</v>
      </c>
    </row>
    <row r="145" spans="1:28" ht="14.25" customHeight="1" x14ac:dyDescent="0.2">
      <c r="A145" s="81"/>
      <c r="B145" s="310"/>
      <c r="C145" s="89">
        <v>1</v>
      </c>
      <c r="D145" s="90"/>
      <c r="E145" s="66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295"/>
      <c r="U145" s="295"/>
      <c r="V145" s="295"/>
      <c r="W145" s="32"/>
      <c r="X145" s="32"/>
      <c r="Y145" s="32"/>
      <c r="Z145" s="80"/>
      <c r="AA145" s="91"/>
      <c r="AB145" s="3" t="s">
        <v>280</v>
      </c>
    </row>
    <row r="146" spans="1:28" ht="13.5" customHeight="1" x14ac:dyDescent="0.2">
      <c r="A146" s="81"/>
      <c r="B146" s="311"/>
      <c r="C146" s="43">
        <v>2</v>
      </c>
      <c r="D146" s="82"/>
      <c r="E146" s="65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76"/>
      <c r="AA146" s="78"/>
      <c r="AB146" s="3"/>
    </row>
    <row r="147" spans="1:28" ht="13.5" customHeight="1" x14ac:dyDescent="0.2">
      <c r="A147" s="81"/>
      <c r="B147" s="311"/>
      <c r="C147" s="43">
        <v>3</v>
      </c>
      <c r="D147" s="82"/>
      <c r="E147" s="65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76"/>
      <c r="AA147" s="78"/>
      <c r="AB147" s="3" t="s">
        <v>280</v>
      </c>
    </row>
    <row r="148" spans="1:28" ht="13.5" customHeight="1" x14ac:dyDescent="0.2">
      <c r="A148" s="81"/>
      <c r="B148" s="311"/>
      <c r="C148" s="43">
        <v>4</v>
      </c>
      <c r="D148" s="82"/>
      <c r="E148" s="65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76"/>
      <c r="AA148" s="78"/>
      <c r="AB148" s="3" t="s">
        <v>280</v>
      </c>
    </row>
    <row r="149" spans="1:28" ht="13.5" customHeight="1" thickBot="1" x14ac:dyDescent="0.25">
      <c r="A149" s="83"/>
      <c r="B149" s="312"/>
      <c r="C149" s="84">
        <v>5</v>
      </c>
      <c r="D149" s="85"/>
      <c r="E149" s="86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8"/>
      <c r="AA149" s="79"/>
      <c r="AB149" s="3" t="s">
        <v>280</v>
      </c>
    </row>
  </sheetData>
  <mergeCells count="28">
    <mergeCell ref="B61:B65"/>
    <mergeCell ref="B4:B8"/>
    <mergeCell ref="B9:B13"/>
    <mergeCell ref="B14:B18"/>
    <mergeCell ref="B19:B23"/>
    <mergeCell ref="B24:B28"/>
    <mergeCell ref="B30:B34"/>
    <mergeCell ref="B35:B39"/>
    <mergeCell ref="B40:B44"/>
    <mergeCell ref="B45:B49"/>
    <mergeCell ref="B50:B54"/>
    <mergeCell ref="B56:B60"/>
    <mergeCell ref="B66:B70"/>
    <mergeCell ref="B71:B75"/>
    <mergeCell ref="B76:B80"/>
    <mergeCell ref="B118:B122"/>
    <mergeCell ref="B123:B127"/>
    <mergeCell ref="B134:B138"/>
    <mergeCell ref="B140:B144"/>
    <mergeCell ref="B145:B149"/>
    <mergeCell ref="B82:B86"/>
    <mergeCell ref="B87:B91"/>
    <mergeCell ref="B92:B96"/>
    <mergeCell ref="B97:B101"/>
    <mergeCell ref="B102:B106"/>
    <mergeCell ref="B107:B111"/>
    <mergeCell ref="B112:B116"/>
    <mergeCell ref="B129:B133"/>
  </mergeCells>
  <pageMargins left="0.5" right="0.5" top="1" bottom="0.5" header="0.5" footer="0"/>
  <pageSetup scale="91" fitToHeight="10" orientation="landscape" r:id="rId1"/>
  <headerFooter alignWithMargins="0"/>
  <colBreaks count="1" manualBreakCount="1">
    <brk id="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C0A0"/>
  </sheetPr>
  <dimension ref="A1:AB149"/>
  <sheetViews>
    <sheetView workbookViewId="0">
      <pane xSplit="4" ySplit="2" topLeftCell="K3" activePane="bottomRight" state="frozen"/>
      <selection activeCell="E3" sqref="E3"/>
      <selection pane="topRight" activeCell="E3" sqref="E3"/>
      <selection pane="bottomLeft" activeCell="E3" sqref="E3"/>
      <selection pane="bottomRight" activeCell="E3" sqref="E3"/>
    </sheetView>
  </sheetViews>
  <sheetFormatPr defaultRowHeight="12.75" x14ac:dyDescent="0.2"/>
  <cols>
    <col min="1" max="2" width="16.28515625" style="1" bestFit="1" customWidth="1"/>
    <col min="3" max="3" width="2.7109375" style="41" bestFit="1" customWidth="1"/>
    <col min="4" max="4" width="43.42578125" style="1" bestFit="1" customWidth="1"/>
    <col min="5" max="10" width="5" style="18" bestFit="1" customWidth="1"/>
    <col min="11" max="11" width="5" style="18" customWidth="1"/>
    <col min="12" max="15" width="5" style="18" bestFit="1" customWidth="1"/>
    <col min="16" max="16" width="5" style="18" customWidth="1"/>
    <col min="17" max="26" width="5" style="18" bestFit="1" customWidth="1"/>
    <col min="27" max="27" width="49.140625" style="69" bestFit="1" customWidth="1"/>
    <col min="28" max="16384" width="9.140625" style="1"/>
  </cols>
  <sheetData>
    <row r="1" spans="1:28" ht="13.5" thickBot="1" x14ac:dyDescent="0.25">
      <c r="A1" s="39" t="s">
        <v>614</v>
      </c>
      <c r="C1" s="40"/>
    </row>
    <row r="2" spans="1:28" ht="75" customHeight="1" thickBot="1" x14ac:dyDescent="0.25">
      <c r="A2" s="39" t="s">
        <v>897</v>
      </c>
      <c r="E2" s="154" t="s">
        <v>911</v>
      </c>
      <c r="F2" s="154" t="s">
        <v>911</v>
      </c>
      <c r="G2" s="154" t="s">
        <v>911</v>
      </c>
      <c r="H2" s="154" t="s">
        <v>911</v>
      </c>
      <c r="I2" s="154" t="s">
        <v>911</v>
      </c>
      <c r="J2" s="154" t="s">
        <v>911</v>
      </c>
      <c r="K2" s="154" t="s">
        <v>911</v>
      </c>
      <c r="L2" s="154" t="s">
        <v>911</v>
      </c>
      <c r="M2" s="154" t="s">
        <v>911</v>
      </c>
      <c r="N2" s="154" t="s">
        <v>911</v>
      </c>
      <c r="O2" s="154" t="s">
        <v>911</v>
      </c>
      <c r="P2" s="154" t="s">
        <v>911</v>
      </c>
      <c r="Q2" s="154" t="s">
        <v>911</v>
      </c>
      <c r="R2" s="154" t="s">
        <v>911</v>
      </c>
      <c r="S2" s="154" t="s">
        <v>911</v>
      </c>
      <c r="T2" s="154" t="s">
        <v>911</v>
      </c>
      <c r="U2" s="154" t="s">
        <v>911</v>
      </c>
      <c r="V2" s="154" t="s">
        <v>911</v>
      </c>
      <c r="W2" s="154" t="s">
        <v>911</v>
      </c>
      <c r="X2" s="154" t="s">
        <v>911</v>
      </c>
      <c r="Y2" s="154" t="s">
        <v>911</v>
      </c>
      <c r="Z2" s="154" t="s">
        <v>911</v>
      </c>
      <c r="AA2" s="132" t="s">
        <v>1083</v>
      </c>
    </row>
    <row r="3" spans="1:28" ht="13.5" hidden="1" thickBot="1" x14ac:dyDescent="0.25">
      <c r="A3" s="133" t="s">
        <v>595</v>
      </c>
      <c r="B3" s="134"/>
      <c r="C3" s="135"/>
      <c r="D3" s="134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</row>
    <row r="4" spans="1:28" ht="14.25" hidden="1" customHeight="1" x14ac:dyDescent="0.2">
      <c r="A4" s="120"/>
      <c r="B4" s="310"/>
      <c r="C4" s="121">
        <v>1</v>
      </c>
      <c r="D4" s="122"/>
      <c r="E4" s="103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4"/>
      <c r="X4" s="104"/>
      <c r="Y4" s="104"/>
      <c r="Z4" s="114"/>
      <c r="AA4" s="115"/>
      <c r="AB4" s="3" t="s">
        <v>280</v>
      </c>
    </row>
    <row r="5" spans="1:28" ht="13.5" hidden="1" customHeight="1" x14ac:dyDescent="0.2">
      <c r="A5" s="81"/>
      <c r="B5" s="313"/>
      <c r="C5" s="43">
        <v>2</v>
      </c>
      <c r="D5" s="82"/>
      <c r="E5" s="66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80"/>
      <c r="X5" s="295"/>
      <c r="Y5" s="295"/>
      <c r="Z5" s="80"/>
      <c r="AA5" s="78"/>
      <c r="AB5" s="3" t="s">
        <v>280</v>
      </c>
    </row>
    <row r="6" spans="1:28" ht="13.5" hidden="1" customHeight="1" x14ac:dyDescent="0.2">
      <c r="A6" s="81"/>
      <c r="B6" s="313"/>
      <c r="C6" s="43">
        <v>3</v>
      </c>
      <c r="D6" s="82"/>
      <c r="E6" s="65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76"/>
      <c r="X6" s="21"/>
      <c r="Y6" s="21"/>
      <c r="Z6" s="76"/>
      <c r="AA6" s="78"/>
      <c r="AB6" s="3" t="s">
        <v>280</v>
      </c>
    </row>
    <row r="7" spans="1:28" ht="13.5" hidden="1" customHeight="1" x14ac:dyDescent="0.2">
      <c r="A7" s="81"/>
      <c r="B7" s="313"/>
      <c r="C7" s="43">
        <v>4</v>
      </c>
      <c r="D7" s="82"/>
      <c r="E7" s="67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77"/>
      <c r="X7" s="296"/>
      <c r="Y7" s="296"/>
      <c r="Z7" s="77"/>
      <c r="AA7" s="78"/>
      <c r="AB7" s="3" t="s">
        <v>280</v>
      </c>
    </row>
    <row r="8" spans="1:28" ht="13.5" hidden="1" customHeight="1" thickBot="1" x14ac:dyDescent="0.25">
      <c r="A8" s="83"/>
      <c r="B8" s="314"/>
      <c r="C8" s="84">
        <v>5</v>
      </c>
      <c r="D8" s="85"/>
      <c r="E8" s="86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8"/>
      <c r="X8" s="87"/>
      <c r="Y8" s="87"/>
      <c r="Z8" s="88"/>
      <c r="AA8" s="79"/>
      <c r="AB8" s="3" t="s">
        <v>280</v>
      </c>
    </row>
    <row r="9" spans="1:28" ht="14.25" hidden="1" customHeight="1" x14ac:dyDescent="0.2">
      <c r="A9" s="120"/>
      <c r="B9" s="310"/>
      <c r="C9" s="121">
        <v>1</v>
      </c>
      <c r="D9" s="122"/>
      <c r="E9" s="103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14"/>
      <c r="X9" s="104"/>
      <c r="Y9" s="104"/>
      <c r="Z9" s="114"/>
      <c r="AA9" s="115"/>
      <c r="AB9" s="3" t="s">
        <v>280</v>
      </c>
    </row>
    <row r="10" spans="1:28" ht="13.5" hidden="1" customHeight="1" x14ac:dyDescent="0.2">
      <c r="A10" s="81"/>
      <c r="B10" s="313"/>
      <c r="C10" s="43">
        <v>2</v>
      </c>
      <c r="D10" s="82"/>
      <c r="E10" s="66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80"/>
      <c r="X10" s="295"/>
      <c r="Y10" s="295"/>
      <c r="Z10" s="80"/>
      <c r="AA10" s="78"/>
      <c r="AB10" s="3"/>
    </row>
    <row r="11" spans="1:28" ht="13.5" hidden="1" customHeight="1" x14ac:dyDescent="0.2">
      <c r="A11" s="81"/>
      <c r="B11" s="313"/>
      <c r="C11" s="43">
        <v>3</v>
      </c>
      <c r="D11" s="82"/>
      <c r="E11" s="65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76"/>
      <c r="X11" s="21"/>
      <c r="Y11" s="21"/>
      <c r="Z11" s="76"/>
      <c r="AA11" s="78"/>
      <c r="AB11" s="3" t="s">
        <v>280</v>
      </c>
    </row>
    <row r="12" spans="1:28" ht="13.5" hidden="1" customHeight="1" x14ac:dyDescent="0.2">
      <c r="A12" s="81"/>
      <c r="B12" s="313"/>
      <c r="C12" s="43">
        <v>4</v>
      </c>
      <c r="D12" s="82"/>
      <c r="E12" s="67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96"/>
      <c r="V12" s="296"/>
      <c r="W12" s="77"/>
      <c r="X12" s="23"/>
      <c r="Y12" s="23"/>
      <c r="Z12" s="77"/>
      <c r="AA12" s="78"/>
      <c r="AB12" s="3" t="s">
        <v>280</v>
      </c>
    </row>
    <row r="13" spans="1:28" ht="13.5" hidden="1" customHeight="1" thickBot="1" x14ac:dyDescent="0.25">
      <c r="A13" s="83"/>
      <c r="B13" s="314"/>
      <c r="C13" s="84">
        <v>5</v>
      </c>
      <c r="D13" s="85"/>
      <c r="E13" s="86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8"/>
      <c r="X13" s="87"/>
      <c r="Y13" s="87"/>
      <c r="Z13" s="88"/>
      <c r="AA13" s="79"/>
      <c r="AB13" s="3" t="s">
        <v>280</v>
      </c>
    </row>
    <row r="14" spans="1:28" ht="14.25" hidden="1" customHeight="1" x14ac:dyDescent="0.2">
      <c r="A14" s="120"/>
      <c r="B14" s="310"/>
      <c r="C14" s="121">
        <v>1</v>
      </c>
      <c r="D14" s="122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14"/>
      <c r="X14" s="104"/>
      <c r="Y14" s="104"/>
      <c r="Z14" s="114"/>
      <c r="AA14" s="115"/>
      <c r="AB14" s="3" t="s">
        <v>280</v>
      </c>
    </row>
    <row r="15" spans="1:28" ht="13.5" hidden="1" customHeight="1" x14ac:dyDescent="0.2">
      <c r="A15" s="81"/>
      <c r="B15" s="313"/>
      <c r="C15" s="43">
        <v>2</v>
      </c>
      <c r="D15" s="82"/>
      <c r="E15" s="66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295"/>
      <c r="V15" s="295"/>
      <c r="W15" s="80"/>
      <c r="X15" s="32"/>
      <c r="Y15" s="32"/>
      <c r="Z15" s="80"/>
      <c r="AA15" s="78"/>
      <c r="AB15" s="3"/>
    </row>
    <row r="16" spans="1:28" ht="13.5" hidden="1" customHeight="1" x14ac:dyDescent="0.2">
      <c r="A16" s="81"/>
      <c r="B16" s="313"/>
      <c r="C16" s="43">
        <v>3</v>
      </c>
      <c r="D16" s="82"/>
      <c r="E16" s="65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76"/>
      <c r="X16" s="21"/>
      <c r="Y16" s="21"/>
      <c r="Z16" s="76"/>
      <c r="AA16" s="78"/>
      <c r="AB16" s="3" t="s">
        <v>280</v>
      </c>
    </row>
    <row r="17" spans="1:28" ht="13.5" hidden="1" customHeight="1" x14ac:dyDescent="0.2">
      <c r="A17" s="81"/>
      <c r="B17" s="313"/>
      <c r="C17" s="43">
        <v>4</v>
      </c>
      <c r="D17" s="82"/>
      <c r="E17" s="67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96"/>
      <c r="V17" s="296"/>
      <c r="W17" s="77"/>
      <c r="X17" s="23"/>
      <c r="Y17" s="23"/>
      <c r="Z17" s="77"/>
      <c r="AA17" s="78"/>
      <c r="AB17" s="3" t="s">
        <v>280</v>
      </c>
    </row>
    <row r="18" spans="1:28" ht="13.5" hidden="1" customHeight="1" thickBot="1" x14ac:dyDescent="0.25">
      <c r="A18" s="83"/>
      <c r="B18" s="314"/>
      <c r="C18" s="84">
        <v>5</v>
      </c>
      <c r="D18" s="85"/>
      <c r="E18" s="86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8"/>
      <c r="X18" s="87"/>
      <c r="Y18" s="87"/>
      <c r="Z18" s="88"/>
      <c r="AA18" s="79"/>
      <c r="AB18" s="3" t="s">
        <v>280</v>
      </c>
    </row>
    <row r="19" spans="1:28" ht="14.25" hidden="1" customHeight="1" x14ac:dyDescent="0.2">
      <c r="A19" s="120"/>
      <c r="B19" s="310"/>
      <c r="C19" s="121">
        <v>1</v>
      </c>
      <c r="D19" s="122"/>
      <c r="E19" s="103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14"/>
      <c r="X19" s="104"/>
      <c r="Y19" s="104"/>
      <c r="Z19" s="114"/>
      <c r="AA19" s="115"/>
      <c r="AB19" s="3" t="s">
        <v>280</v>
      </c>
    </row>
    <row r="20" spans="1:28" ht="13.5" hidden="1" customHeight="1" x14ac:dyDescent="0.2">
      <c r="A20" s="81"/>
      <c r="B20" s="313"/>
      <c r="C20" s="43">
        <v>2</v>
      </c>
      <c r="D20" s="82"/>
      <c r="E20" s="66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295"/>
      <c r="V20" s="295"/>
      <c r="W20" s="80"/>
      <c r="X20" s="32"/>
      <c r="Y20" s="32"/>
      <c r="Z20" s="80"/>
      <c r="AA20" s="78"/>
      <c r="AB20" s="3"/>
    </row>
    <row r="21" spans="1:28" ht="13.5" hidden="1" customHeight="1" x14ac:dyDescent="0.2">
      <c r="A21" s="81"/>
      <c r="B21" s="313"/>
      <c r="C21" s="43">
        <v>3</v>
      </c>
      <c r="D21" s="82"/>
      <c r="E21" s="65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76"/>
      <c r="X21" s="21"/>
      <c r="Y21" s="21"/>
      <c r="Z21" s="76"/>
      <c r="AA21" s="78"/>
      <c r="AB21" s="3" t="s">
        <v>280</v>
      </c>
    </row>
    <row r="22" spans="1:28" ht="13.5" hidden="1" customHeight="1" x14ac:dyDescent="0.2">
      <c r="A22" s="81"/>
      <c r="B22" s="313"/>
      <c r="C22" s="43">
        <v>4</v>
      </c>
      <c r="D22" s="82"/>
      <c r="E22" s="67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96"/>
      <c r="V22" s="296"/>
      <c r="W22" s="77"/>
      <c r="X22" s="23"/>
      <c r="Y22" s="23"/>
      <c r="Z22" s="77"/>
      <c r="AA22" s="78"/>
      <c r="AB22" s="3" t="s">
        <v>280</v>
      </c>
    </row>
    <row r="23" spans="1:28" ht="13.5" hidden="1" customHeight="1" thickBot="1" x14ac:dyDescent="0.25">
      <c r="A23" s="83"/>
      <c r="B23" s="314"/>
      <c r="C23" s="84">
        <v>5</v>
      </c>
      <c r="D23" s="85"/>
      <c r="E23" s="86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8"/>
      <c r="X23" s="87"/>
      <c r="Y23" s="87"/>
      <c r="Z23" s="88"/>
      <c r="AA23" s="79"/>
      <c r="AB23" s="3" t="s">
        <v>280</v>
      </c>
    </row>
    <row r="24" spans="1:28" ht="14.25" hidden="1" customHeight="1" x14ac:dyDescent="0.2">
      <c r="A24" s="120"/>
      <c r="B24" s="310"/>
      <c r="C24" s="121">
        <v>1</v>
      </c>
      <c r="D24" s="122"/>
      <c r="E24" s="103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14"/>
      <c r="X24" s="104"/>
      <c r="Y24" s="104"/>
      <c r="Z24" s="114"/>
      <c r="AA24" s="115"/>
      <c r="AB24" s="3" t="s">
        <v>280</v>
      </c>
    </row>
    <row r="25" spans="1:28" ht="13.5" hidden="1" customHeight="1" x14ac:dyDescent="0.2">
      <c r="A25" s="81"/>
      <c r="B25" s="313"/>
      <c r="C25" s="43">
        <v>2</v>
      </c>
      <c r="D25" s="82"/>
      <c r="E25" s="66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295"/>
      <c r="V25" s="295"/>
      <c r="W25" s="80"/>
      <c r="X25" s="32"/>
      <c r="Y25" s="32"/>
      <c r="Z25" s="80"/>
      <c r="AA25" s="78"/>
      <c r="AB25" s="3"/>
    </row>
    <row r="26" spans="1:28" ht="13.5" hidden="1" customHeight="1" x14ac:dyDescent="0.2">
      <c r="A26" s="81"/>
      <c r="B26" s="313"/>
      <c r="C26" s="43">
        <v>3</v>
      </c>
      <c r="D26" s="82"/>
      <c r="E26" s="65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76"/>
      <c r="X26" s="21"/>
      <c r="Y26" s="21"/>
      <c r="Z26" s="76"/>
      <c r="AA26" s="78"/>
      <c r="AB26" s="3" t="s">
        <v>280</v>
      </c>
    </row>
    <row r="27" spans="1:28" ht="13.5" hidden="1" customHeight="1" x14ac:dyDescent="0.2">
      <c r="A27" s="81"/>
      <c r="B27" s="313"/>
      <c r="C27" s="43">
        <v>4</v>
      </c>
      <c r="D27" s="82"/>
      <c r="E27" s="67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96"/>
      <c r="V27" s="296"/>
      <c r="W27" s="77"/>
      <c r="X27" s="23"/>
      <c r="Y27" s="23"/>
      <c r="Z27" s="77"/>
      <c r="AA27" s="78"/>
      <c r="AB27" s="3" t="s">
        <v>280</v>
      </c>
    </row>
    <row r="28" spans="1:28" ht="13.5" hidden="1" customHeight="1" thickBot="1" x14ac:dyDescent="0.25">
      <c r="A28" s="83"/>
      <c r="B28" s="314"/>
      <c r="C28" s="84">
        <v>5</v>
      </c>
      <c r="D28" s="85"/>
      <c r="E28" s="86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8"/>
      <c r="X28" s="87"/>
      <c r="Y28" s="87"/>
      <c r="Z28" s="88"/>
      <c r="AA28" s="79"/>
      <c r="AB28" s="3" t="s">
        <v>280</v>
      </c>
    </row>
    <row r="29" spans="1:28" ht="13.5" hidden="1" thickBot="1" x14ac:dyDescent="0.25">
      <c r="A29" s="133" t="s">
        <v>599</v>
      </c>
      <c r="B29" s="134"/>
      <c r="C29" s="135"/>
      <c r="D29" s="134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7"/>
    </row>
    <row r="30" spans="1:28" ht="14.25" hidden="1" customHeight="1" x14ac:dyDescent="0.2">
      <c r="A30" s="120"/>
      <c r="B30" s="310"/>
      <c r="C30" s="121">
        <v>1</v>
      </c>
      <c r="D30" s="122"/>
      <c r="E30" s="103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14"/>
      <c r="X30" s="104"/>
      <c r="Y30" s="104"/>
      <c r="Z30" s="114"/>
      <c r="AA30" s="115"/>
      <c r="AB30" s="3" t="s">
        <v>280</v>
      </c>
    </row>
    <row r="31" spans="1:28" ht="13.5" hidden="1" customHeight="1" x14ac:dyDescent="0.2">
      <c r="A31" s="81"/>
      <c r="B31" s="313"/>
      <c r="C31" s="43">
        <v>2</v>
      </c>
      <c r="D31" s="82"/>
      <c r="E31" s="66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80"/>
      <c r="X31" s="295"/>
      <c r="Y31" s="295"/>
      <c r="Z31" s="80"/>
      <c r="AA31" s="78"/>
      <c r="AB31" s="3"/>
    </row>
    <row r="32" spans="1:28" ht="13.5" hidden="1" customHeight="1" x14ac:dyDescent="0.2">
      <c r="A32" s="81"/>
      <c r="B32" s="313"/>
      <c r="C32" s="43">
        <v>3</v>
      </c>
      <c r="D32" s="82"/>
      <c r="E32" s="6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76"/>
      <c r="X32" s="21"/>
      <c r="Y32" s="21"/>
      <c r="Z32" s="76"/>
      <c r="AA32" s="78"/>
      <c r="AB32" s="3" t="s">
        <v>280</v>
      </c>
    </row>
    <row r="33" spans="1:28" ht="13.5" hidden="1" customHeight="1" x14ac:dyDescent="0.2">
      <c r="A33" s="81"/>
      <c r="B33" s="313"/>
      <c r="C33" s="43">
        <v>4</v>
      </c>
      <c r="D33" s="82"/>
      <c r="E33" s="67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77"/>
      <c r="X33" s="296"/>
      <c r="Y33" s="296"/>
      <c r="Z33" s="77"/>
      <c r="AA33" s="78"/>
      <c r="AB33" s="3" t="s">
        <v>280</v>
      </c>
    </row>
    <row r="34" spans="1:28" ht="13.5" hidden="1" customHeight="1" thickBot="1" x14ac:dyDescent="0.25">
      <c r="A34" s="83"/>
      <c r="B34" s="314"/>
      <c r="C34" s="84">
        <v>5</v>
      </c>
      <c r="D34" s="85"/>
      <c r="E34" s="86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8"/>
      <c r="X34" s="87"/>
      <c r="Y34" s="87"/>
      <c r="Z34" s="88"/>
      <c r="AA34" s="79"/>
      <c r="AB34" s="3" t="s">
        <v>280</v>
      </c>
    </row>
    <row r="35" spans="1:28" ht="14.25" hidden="1" customHeight="1" x14ac:dyDescent="0.2">
      <c r="A35" s="120"/>
      <c r="B35" s="310"/>
      <c r="C35" s="121">
        <v>1</v>
      </c>
      <c r="D35" s="122"/>
      <c r="E35" s="103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14"/>
      <c r="X35" s="104"/>
      <c r="Y35" s="104"/>
      <c r="Z35" s="114"/>
      <c r="AA35" s="115"/>
      <c r="AB35" s="3" t="s">
        <v>280</v>
      </c>
    </row>
    <row r="36" spans="1:28" ht="13.5" hidden="1" customHeight="1" x14ac:dyDescent="0.2">
      <c r="A36" s="81"/>
      <c r="B36" s="313"/>
      <c r="C36" s="43">
        <v>2</v>
      </c>
      <c r="D36" s="82"/>
      <c r="E36" s="66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80"/>
      <c r="X36" s="295"/>
      <c r="Y36" s="295"/>
      <c r="Z36" s="80"/>
      <c r="AA36" s="78"/>
      <c r="AB36" s="3"/>
    </row>
    <row r="37" spans="1:28" ht="13.5" hidden="1" customHeight="1" x14ac:dyDescent="0.2">
      <c r="A37" s="81"/>
      <c r="B37" s="313"/>
      <c r="C37" s="43">
        <v>3</v>
      </c>
      <c r="D37" s="82"/>
      <c r="E37" s="6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76"/>
      <c r="X37" s="21"/>
      <c r="Y37" s="21"/>
      <c r="Z37" s="76"/>
      <c r="AA37" s="78"/>
      <c r="AB37" s="3" t="s">
        <v>280</v>
      </c>
    </row>
    <row r="38" spans="1:28" ht="13.5" hidden="1" customHeight="1" x14ac:dyDescent="0.2">
      <c r="A38" s="81"/>
      <c r="B38" s="313"/>
      <c r="C38" s="43">
        <v>4</v>
      </c>
      <c r="D38" s="82"/>
      <c r="E38" s="67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77"/>
      <c r="X38" s="296"/>
      <c r="Y38" s="296"/>
      <c r="Z38" s="77"/>
      <c r="AA38" s="78"/>
      <c r="AB38" s="3" t="s">
        <v>280</v>
      </c>
    </row>
    <row r="39" spans="1:28" ht="13.5" hidden="1" customHeight="1" thickBot="1" x14ac:dyDescent="0.25">
      <c r="A39" s="83"/>
      <c r="B39" s="314"/>
      <c r="C39" s="84">
        <v>5</v>
      </c>
      <c r="D39" s="85"/>
      <c r="E39" s="86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87"/>
      <c r="Y39" s="87"/>
      <c r="Z39" s="88"/>
      <c r="AA39" s="79"/>
      <c r="AB39" s="3" t="s">
        <v>280</v>
      </c>
    </row>
    <row r="40" spans="1:28" ht="14.25" hidden="1" customHeight="1" x14ac:dyDescent="0.2">
      <c r="A40" s="120"/>
      <c r="B40" s="310"/>
      <c r="C40" s="121">
        <v>1</v>
      </c>
      <c r="D40" s="122"/>
      <c r="E40" s="103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14"/>
      <c r="X40" s="104"/>
      <c r="Y40" s="104"/>
      <c r="Z40" s="114"/>
      <c r="AA40" s="115"/>
      <c r="AB40" s="3" t="s">
        <v>280</v>
      </c>
    </row>
    <row r="41" spans="1:28" ht="13.5" hidden="1" customHeight="1" x14ac:dyDescent="0.2">
      <c r="A41" s="81"/>
      <c r="B41" s="313"/>
      <c r="C41" s="43">
        <v>2</v>
      </c>
      <c r="D41" s="82"/>
      <c r="E41" s="66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80"/>
      <c r="X41" s="295"/>
      <c r="Y41" s="295"/>
      <c r="Z41" s="80"/>
      <c r="AA41" s="78"/>
      <c r="AB41" s="3"/>
    </row>
    <row r="42" spans="1:28" ht="13.5" hidden="1" customHeight="1" x14ac:dyDescent="0.2">
      <c r="A42" s="81"/>
      <c r="B42" s="313"/>
      <c r="C42" s="43">
        <v>3</v>
      </c>
      <c r="D42" s="82"/>
      <c r="E42" s="65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76"/>
      <c r="X42" s="21"/>
      <c r="Y42" s="21"/>
      <c r="Z42" s="76"/>
      <c r="AA42" s="78"/>
      <c r="AB42" s="3" t="s">
        <v>280</v>
      </c>
    </row>
    <row r="43" spans="1:28" ht="13.5" hidden="1" customHeight="1" x14ac:dyDescent="0.2">
      <c r="A43" s="81"/>
      <c r="B43" s="313"/>
      <c r="C43" s="43">
        <v>4</v>
      </c>
      <c r="D43" s="82"/>
      <c r="E43" s="67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77"/>
      <c r="X43" s="296"/>
      <c r="Y43" s="296"/>
      <c r="Z43" s="77"/>
      <c r="AA43" s="78"/>
      <c r="AB43" s="3" t="s">
        <v>280</v>
      </c>
    </row>
    <row r="44" spans="1:28" ht="13.5" hidden="1" customHeight="1" thickBot="1" x14ac:dyDescent="0.25">
      <c r="A44" s="83"/>
      <c r="B44" s="314"/>
      <c r="C44" s="84">
        <v>5</v>
      </c>
      <c r="D44" s="85"/>
      <c r="E44" s="86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8"/>
      <c r="X44" s="87"/>
      <c r="Y44" s="87"/>
      <c r="Z44" s="88"/>
      <c r="AA44" s="79"/>
      <c r="AB44" s="3" t="s">
        <v>280</v>
      </c>
    </row>
    <row r="45" spans="1:28" ht="14.25" hidden="1" customHeight="1" x14ac:dyDescent="0.2">
      <c r="A45" s="120"/>
      <c r="B45" s="310"/>
      <c r="C45" s="121">
        <v>1</v>
      </c>
      <c r="D45" s="122"/>
      <c r="E45" s="103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14"/>
      <c r="X45" s="104"/>
      <c r="Y45" s="104"/>
      <c r="Z45" s="114"/>
      <c r="AA45" s="115"/>
      <c r="AB45" s="3" t="s">
        <v>280</v>
      </c>
    </row>
    <row r="46" spans="1:28" ht="13.5" hidden="1" customHeight="1" x14ac:dyDescent="0.2">
      <c r="A46" s="81"/>
      <c r="B46" s="313"/>
      <c r="C46" s="43">
        <v>2</v>
      </c>
      <c r="D46" s="82"/>
      <c r="E46" s="66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80"/>
      <c r="X46" s="295"/>
      <c r="Y46" s="295"/>
      <c r="Z46" s="80"/>
      <c r="AA46" s="78"/>
      <c r="AB46" s="3"/>
    </row>
    <row r="47" spans="1:28" ht="13.5" hidden="1" customHeight="1" x14ac:dyDescent="0.2">
      <c r="A47" s="81"/>
      <c r="B47" s="313"/>
      <c r="C47" s="43">
        <v>3</v>
      </c>
      <c r="D47" s="82"/>
      <c r="E47" s="65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76"/>
      <c r="X47" s="21"/>
      <c r="Y47" s="21"/>
      <c r="Z47" s="76"/>
      <c r="AA47" s="78"/>
      <c r="AB47" s="3" t="s">
        <v>280</v>
      </c>
    </row>
    <row r="48" spans="1:28" ht="13.5" hidden="1" customHeight="1" x14ac:dyDescent="0.2">
      <c r="A48" s="81"/>
      <c r="B48" s="313"/>
      <c r="C48" s="43">
        <v>4</v>
      </c>
      <c r="D48" s="82"/>
      <c r="E48" s="67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77"/>
      <c r="X48" s="296"/>
      <c r="Y48" s="296"/>
      <c r="Z48" s="77"/>
      <c r="AA48" s="78"/>
      <c r="AB48" s="3" t="s">
        <v>280</v>
      </c>
    </row>
    <row r="49" spans="1:28" ht="13.5" hidden="1" customHeight="1" thickBot="1" x14ac:dyDescent="0.25">
      <c r="A49" s="83"/>
      <c r="B49" s="314"/>
      <c r="C49" s="84">
        <v>5</v>
      </c>
      <c r="D49" s="85"/>
      <c r="E49" s="86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8"/>
      <c r="X49" s="87"/>
      <c r="Y49" s="87"/>
      <c r="Z49" s="88"/>
      <c r="AA49" s="79"/>
      <c r="AB49" s="3" t="s">
        <v>280</v>
      </c>
    </row>
    <row r="50" spans="1:28" ht="14.25" hidden="1" customHeight="1" x14ac:dyDescent="0.2">
      <c r="A50" s="120"/>
      <c r="B50" s="310"/>
      <c r="C50" s="121">
        <v>1</v>
      </c>
      <c r="D50" s="122"/>
      <c r="E50" s="103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14"/>
      <c r="X50" s="104"/>
      <c r="Y50" s="104"/>
      <c r="Z50" s="114"/>
      <c r="AA50" s="115"/>
      <c r="AB50" s="3" t="s">
        <v>280</v>
      </c>
    </row>
    <row r="51" spans="1:28" ht="13.5" hidden="1" customHeight="1" x14ac:dyDescent="0.2">
      <c r="A51" s="81"/>
      <c r="B51" s="313"/>
      <c r="C51" s="43">
        <v>2</v>
      </c>
      <c r="D51" s="82"/>
      <c r="E51" s="66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80"/>
      <c r="X51" s="295"/>
      <c r="Y51" s="295"/>
      <c r="Z51" s="80"/>
      <c r="AA51" s="78"/>
      <c r="AB51" s="3"/>
    </row>
    <row r="52" spans="1:28" ht="13.5" hidden="1" customHeight="1" x14ac:dyDescent="0.2">
      <c r="A52" s="81"/>
      <c r="B52" s="313"/>
      <c r="C52" s="43">
        <v>3</v>
      </c>
      <c r="D52" s="82"/>
      <c r="E52" s="65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76"/>
      <c r="X52" s="21"/>
      <c r="Y52" s="21"/>
      <c r="Z52" s="76"/>
      <c r="AA52" s="78"/>
      <c r="AB52" s="3" t="s">
        <v>280</v>
      </c>
    </row>
    <row r="53" spans="1:28" ht="13.5" hidden="1" customHeight="1" x14ac:dyDescent="0.2">
      <c r="A53" s="81"/>
      <c r="B53" s="313"/>
      <c r="C53" s="43">
        <v>4</v>
      </c>
      <c r="D53" s="82"/>
      <c r="E53" s="67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77"/>
      <c r="X53" s="296"/>
      <c r="Y53" s="296"/>
      <c r="Z53" s="77"/>
      <c r="AA53" s="78"/>
      <c r="AB53" s="3" t="s">
        <v>280</v>
      </c>
    </row>
    <row r="54" spans="1:28" ht="13.5" hidden="1" customHeight="1" thickBot="1" x14ac:dyDescent="0.25">
      <c r="A54" s="83"/>
      <c r="B54" s="314"/>
      <c r="C54" s="84">
        <v>5</v>
      </c>
      <c r="D54" s="85"/>
      <c r="E54" s="86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8"/>
      <c r="X54" s="87"/>
      <c r="Y54" s="87"/>
      <c r="Z54" s="88"/>
      <c r="AA54" s="79"/>
      <c r="AB54" s="3" t="s">
        <v>280</v>
      </c>
    </row>
    <row r="55" spans="1:28" ht="13.5" hidden="1" thickBot="1" x14ac:dyDescent="0.25">
      <c r="A55" s="133" t="s">
        <v>600</v>
      </c>
      <c r="B55" s="134"/>
      <c r="C55" s="135"/>
      <c r="D55" s="134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7"/>
    </row>
    <row r="56" spans="1:28" ht="14.25" hidden="1" customHeight="1" x14ac:dyDescent="0.2">
      <c r="A56" s="120"/>
      <c r="B56" s="310"/>
      <c r="C56" s="121">
        <v>1</v>
      </c>
      <c r="D56" s="122"/>
      <c r="E56" s="103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14"/>
      <c r="X56" s="104"/>
      <c r="Y56" s="104"/>
      <c r="Z56" s="114"/>
      <c r="AA56" s="115"/>
      <c r="AB56" s="3" t="s">
        <v>280</v>
      </c>
    </row>
    <row r="57" spans="1:28" ht="13.5" hidden="1" customHeight="1" x14ac:dyDescent="0.2">
      <c r="A57" s="81"/>
      <c r="B57" s="313"/>
      <c r="C57" s="43">
        <v>2</v>
      </c>
      <c r="D57" s="82"/>
      <c r="E57" s="66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295"/>
      <c r="V57" s="295"/>
      <c r="W57" s="80"/>
      <c r="X57" s="32"/>
      <c r="Y57" s="32"/>
      <c r="Z57" s="80"/>
      <c r="AA57" s="78"/>
      <c r="AB57" s="3"/>
    </row>
    <row r="58" spans="1:28" ht="13.5" hidden="1" customHeight="1" x14ac:dyDescent="0.2">
      <c r="A58" s="81"/>
      <c r="B58" s="313"/>
      <c r="C58" s="43">
        <v>3</v>
      </c>
      <c r="D58" s="82"/>
      <c r="E58" s="65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76"/>
      <c r="X58" s="21"/>
      <c r="Y58" s="21"/>
      <c r="Z58" s="76"/>
      <c r="AA58" s="78"/>
      <c r="AB58" s="3" t="s">
        <v>280</v>
      </c>
    </row>
    <row r="59" spans="1:28" ht="13.5" hidden="1" customHeight="1" x14ac:dyDescent="0.2">
      <c r="A59" s="81"/>
      <c r="B59" s="313"/>
      <c r="C59" s="43">
        <v>4</v>
      </c>
      <c r="D59" s="82"/>
      <c r="E59" s="67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96"/>
      <c r="V59" s="296"/>
      <c r="W59" s="77"/>
      <c r="X59" s="23"/>
      <c r="Y59" s="23"/>
      <c r="Z59" s="77"/>
      <c r="AA59" s="78"/>
      <c r="AB59" s="3" t="s">
        <v>280</v>
      </c>
    </row>
    <row r="60" spans="1:28" ht="13.5" hidden="1" customHeight="1" thickBot="1" x14ac:dyDescent="0.25">
      <c r="A60" s="83"/>
      <c r="B60" s="314"/>
      <c r="C60" s="84">
        <v>5</v>
      </c>
      <c r="D60" s="85"/>
      <c r="E60" s="86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8"/>
      <c r="X60" s="87"/>
      <c r="Y60" s="87"/>
      <c r="Z60" s="88"/>
      <c r="AA60" s="79"/>
      <c r="AB60" s="3" t="s">
        <v>280</v>
      </c>
    </row>
    <row r="61" spans="1:28" ht="14.25" hidden="1" customHeight="1" x14ac:dyDescent="0.2">
      <c r="A61" s="120"/>
      <c r="B61" s="310"/>
      <c r="C61" s="121">
        <v>1</v>
      </c>
      <c r="D61" s="122"/>
      <c r="E61" s="103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14"/>
      <c r="X61" s="104"/>
      <c r="Y61" s="104"/>
      <c r="Z61" s="114"/>
      <c r="AA61" s="115"/>
      <c r="AB61" s="3" t="s">
        <v>280</v>
      </c>
    </row>
    <row r="62" spans="1:28" ht="13.5" hidden="1" customHeight="1" x14ac:dyDescent="0.2">
      <c r="A62" s="81"/>
      <c r="B62" s="313"/>
      <c r="C62" s="43">
        <v>2</v>
      </c>
      <c r="D62" s="82"/>
      <c r="E62" s="66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295"/>
      <c r="V62" s="295"/>
      <c r="W62" s="80"/>
      <c r="X62" s="32"/>
      <c r="Y62" s="32"/>
      <c r="Z62" s="80"/>
      <c r="AA62" s="78"/>
      <c r="AB62" s="3"/>
    </row>
    <row r="63" spans="1:28" ht="13.5" hidden="1" customHeight="1" x14ac:dyDescent="0.2">
      <c r="A63" s="81"/>
      <c r="B63" s="313"/>
      <c r="C63" s="43">
        <v>3</v>
      </c>
      <c r="D63" s="82"/>
      <c r="E63" s="65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76"/>
      <c r="X63" s="21"/>
      <c r="Y63" s="21"/>
      <c r="Z63" s="76"/>
      <c r="AA63" s="78"/>
      <c r="AB63" s="3" t="s">
        <v>280</v>
      </c>
    </row>
    <row r="64" spans="1:28" ht="13.5" hidden="1" customHeight="1" x14ac:dyDescent="0.2">
      <c r="A64" s="81"/>
      <c r="B64" s="313"/>
      <c r="C64" s="43">
        <v>4</v>
      </c>
      <c r="D64" s="82"/>
      <c r="E64" s="67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96"/>
      <c r="V64" s="296"/>
      <c r="W64" s="77"/>
      <c r="X64" s="23"/>
      <c r="Y64" s="23"/>
      <c r="Z64" s="77"/>
      <c r="AA64" s="78"/>
      <c r="AB64" s="3" t="s">
        <v>280</v>
      </c>
    </row>
    <row r="65" spans="1:28" ht="13.5" hidden="1" customHeight="1" thickBot="1" x14ac:dyDescent="0.25">
      <c r="A65" s="83"/>
      <c r="B65" s="314"/>
      <c r="C65" s="84">
        <v>5</v>
      </c>
      <c r="D65" s="85"/>
      <c r="E65" s="86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87"/>
      <c r="Y65" s="87"/>
      <c r="Z65" s="88"/>
      <c r="AA65" s="79"/>
      <c r="AB65" s="3" t="s">
        <v>280</v>
      </c>
    </row>
    <row r="66" spans="1:28" ht="14.25" hidden="1" customHeight="1" x14ac:dyDescent="0.2">
      <c r="A66" s="120"/>
      <c r="B66" s="310"/>
      <c r="C66" s="121">
        <v>1</v>
      </c>
      <c r="D66" s="122"/>
      <c r="E66" s="103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14"/>
      <c r="X66" s="104"/>
      <c r="Y66" s="104"/>
      <c r="Z66" s="114"/>
      <c r="AA66" s="115"/>
      <c r="AB66" s="3" t="s">
        <v>280</v>
      </c>
    </row>
    <row r="67" spans="1:28" ht="13.5" hidden="1" customHeight="1" x14ac:dyDescent="0.2">
      <c r="A67" s="81"/>
      <c r="B67" s="313"/>
      <c r="C67" s="43">
        <v>2</v>
      </c>
      <c r="D67" s="82"/>
      <c r="E67" s="66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295"/>
      <c r="V67" s="295"/>
      <c r="W67" s="80"/>
      <c r="X67" s="32"/>
      <c r="Y67" s="32"/>
      <c r="Z67" s="80"/>
      <c r="AA67" s="78"/>
      <c r="AB67" s="3"/>
    </row>
    <row r="68" spans="1:28" ht="13.5" hidden="1" customHeight="1" x14ac:dyDescent="0.2">
      <c r="A68" s="81"/>
      <c r="B68" s="313"/>
      <c r="C68" s="43">
        <v>3</v>
      </c>
      <c r="D68" s="82"/>
      <c r="E68" s="65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76"/>
      <c r="X68" s="21"/>
      <c r="Y68" s="21"/>
      <c r="Z68" s="76"/>
      <c r="AA68" s="78"/>
      <c r="AB68" s="3" t="s">
        <v>280</v>
      </c>
    </row>
    <row r="69" spans="1:28" ht="13.5" hidden="1" customHeight="1" x14ac:dyDescent="0.2">
      <c r="A69" s="81"/>
      <c r="B69" s="313"/>
      <c r="C69" s="43">
        <v>4</v>
      </c>
      <c r="D69" s="82"/>
      <c r="E69" s="67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96"/>
      <c r="V69" s="296"/>
      <c r="W69" s="77"/>
      <c r="X69" s="23"/>
      <c r="Y69" s="23"/>
      <c r="Z69" s="77"/>
      <c r="AA69" s="78"/>
      <c r="AB69" s="3" t="s">
        <v>280</v>
      </c>
    </row>
    <row r="70" spans="1:28" ht="13.5" hidden="1" customHeight="1" thickBot="1" x14ac:dyDescent="0.25">
      <c r="A70" s="83"/>
      <c r="B70" s="314"/>
      <c r="C70" s="84">
        <v>5</v>
      </c>
      <c r="D70" s="85"/>
      <c r="E70" s="86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7"/>
      <c r="Y70" s="87"/>
      <c r="Z70" s="88"/>
      <c r="AA70" s="79"/>
      <c r="AB70" s="3" t="s">
        <v>280</v>
      </c>
    </row>
    <row r="71" spans="1:28" ht="14.25" hidden="1" customHeight="1" x14ac:dyDescent="0.2">
      <c r="A71" s="120"/>
      <c r="B71" s="310"/>
      <c r="C71" s="121">
        <v>1</v>
      </c>
      <c r="D71" s="122"/>
      <c r="E71" s="103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14"/>
      <c r="X71" s="104"/>
      <c r="Y71" s="104"/>
      <c r="Z71" s="114"/>
      <c r="AA71" s="115"/>
      <c r="AB71" s="3" t="s">
        <v>280</v>
      </c>
    </row>
    <row r="72" spans="1:28" ht="13.5" hidden="1" customHeight="1" x14ac:dyDescent="0.2">
      <c r="A72" s="81"/>
      <c r="B72" s="313"/>
      <c r="C72" s="43">
        <v>2</v>
      </c>
      <c r="D72" s="82"/>
      <c r="E72" s="6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295"/>
      <c r="V72" s="295"/>
      <c r="W72" s="80"/>
      <c r="X72" s="32"/>
      <c r="Y72" s="32"/>
      <c r="Z72" s="80"/>
      <c r="AA72" s="78"/>
      <c r="AB72" s="3"/>
    </row>
    <row r="73" spans="1:28" ht="13.5" hidden="1" customHeight="1" x14ac:dyDescent="0.2">
      <c r="A73" s="81"/>
      <c r="B73" s="313"/>
      <c r="C73" s="43">
        <v>3</v>
      </c>
      <c r="D73" s="82"/>
      <c r="E73" s="65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76"/>
      <c r="X73" s="21"/>
      <c r="Y73" s="21"/>
      <c r="Z73" s="76"/>
      <c r="AA73" s="78"/>
      <c r="AB73" s="3" t="s">
        <v>280</v>
      </c>
    </row>
    <row r="74" spans="1:28" ht="13.5" hidden="1" customHeight="1" x14ac:dyDescent="0.2">
      <c r="A74" s="81"/>
      <c r="B74" s="313"/>
      <c r="C74" s="43">
        <v>4</v>
      </c>
      <c r="D74" s="82"/>
      <c r="E74" s="67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96"/>
      <c r="V74" s="296"/>
      <c r="W74" s="77"/>
      <c r="X74" s="23"/>
      <c r="Y74" s="23"/>
      <c r="Z74" s="77"/>
      <c r="AA74" s="78"/>
      <c r="AB74" s="3" t="s">
        <v>280</v>
      </c>
    </row>
    <row r="75" spans="1:28" ht="13.5" hidden="1" customHeight="1" thickBot="1" x14ac:dyDescent="0.25">
      <c r="A75" s="83"/>
      <c r="B75" s="314"/>
      <c r="C75" s="84">
        <v>5</v>
      </c>
      <c r="D75" s="85"/>
      <c r="E75" s="86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8"/>
      <c r="X75" s="87"/>
      <c r="Y75" s="87"/>
      <c r="Z75" s="88"/>
      <c r="AA75" s="79"/>
      <c r="AB75" s="3" t="s">
        <v>280</v>
      </c>
    </row>
    <row r="76" spans="1:28" ht="14.25" hidden="1" customHeight="1" x14ac:dyDescent="0.2">
      <c r="A76" s="120"/>
      <c r="B76" s="310"/>
      <c r="C76" s="121">
        <v>1</v>
      </c>
      <c r="D76" s="122"/>
      <c r="E76" s="103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14"/>
      <c r="X76" s="104"/>
      <c r="Y76" s="104"/>
      <c r="Z76" s="114"/>
      <c r="AA76" s="115"/>
      <c r="AB76" s="3" t="s">
        <v>280</v>
      </c>
    </row>
    <row r="77" spans="1:28" ht="13.5" hidden="1" customHeight="1" x14ac:dyDescent="0.2">
      <c r="A77" s="81"/>
      <c r="B77" s="313"/>
      <c r="C77" s="43">
        <v>2</v>
      </c>
      <c r="D77" s="82"/>
      <c r="E77" s="66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295"/>
      <c r="V77" s="295"/>
      <c r="W77" s="80"/>
      <c r="X77" s="32"/>
      <c r="Y77" s="32"/>
      <c r="Z77" s="80"/>
      <c r="AA77" s="78"/>
      <c r="AB77" s="3"/>
    </row>
    <row r="78" spans="1:28" ht="13.5" hidden="1" customHeight="1" x14ac:dyDescent="0.2">
      <c r="A78" s="81"/>
      <c r="B78" s="313"/>
      <c r="C78" s="43">
        <v>3</v>
      </c>
      <c r="D78" s="82"/>
      <c r="E78" s="65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76"/>
      <c r="X78" s="21"/>
      <c r="Y78" s="21"/>
      <c r="Z78" s="76"/>
      <c r="AA78" s="78"/>
      <c r="AB78" s="3" t="s">
        <v>280</v>
      </c>
    </row>
    <row r="79" spans="1:28" ht="13.5" hidden="1" customHeight="1" x14ac:dyDescent="0.2">
      <c r="A79" s="81"/>
      <c r="B79" s="313"/>
      <c r="C79" s="43">
        <v>4</v>
      </c>
      <c r="D79" s="82"/>
      <c r="E79" s="67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96"/>
      <c r="V79" s="296"/>
      <c r="W79" s="77"/>
      <c r="X79" s="23"/>
      <c r="Y79" s="23"/>
      <c r="Z79" s="77"/>
      <c r="AA79" s="78"/>
      <c r="AB79" s="3" t="s">
        <v>280</v>
      </c>
    </row>
    <row r="80" spans="1:28" ht="13.5" hidden="1" customHeight="1" thickBot="1" x14ac:dyDescent="0.25">
      <c r="A80" s="83"/>
      <c r="B80" s="314"/>
      <c r="C80" s="84">
        <v>5</v>
      </c>
      <c r="D80" s="85"/>
      <c r="E80" s="86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7"/>
      <c r="Y80" s="87"/>
      <c r="Z80" s="88"/>
      <c r="AA80" s="79"/>
      <c r="AB80" s="3" t="s">
        <v>280</v>
      </c>
    </row>
    <row r="81" spans="1:28" ht="13.5" thickBot="1" x14ac:dyDescent="0.25">
      <c r="A81" s="133" t="s">
        <v>601</v>
      </c>
      <c r="B81" s="134"/>
      <c r="C81" s="135"/>
      <c r="D81" s="134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7"/>
    </row>
    <row r="82" spans="1:28" ht="14.25" customHeight="1" x14ac:dyDescent="0.2">
      <c r="A82" s="81"/>
      <c r="B82" s="310" t="s">
        <v>898</v>
      </c>
      <c r="C82" s="89">
        <v>1</v>
      </c>
      <c r="D82" s="90"/>
      <c r="E82" s="66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80"/>
      <c r="X82" s="295"/>
      <c r="Y82" s="295"/>
      <c r="Z82" s="80"/>
      <c r="AA82" s="91"/>
      <c r="AB82" s="3" t="s">
        <v>280</v>
      </c>
    </row>
    <row r="83" spans="1:28" ht="13.5" customHeight="1" x14ac:dyDescent="0.2">
      <c r="A83" s="81"/>
      <c r="B83" s="313"/>
      <c r="C83" s="43">
        <v>2</v>
      </c>
      <c r="D83" s="82"/>
      <c r="E83" s="65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76"/>
      <c r="X83" s="21"/>
      <c r="Y83" s="21"/>
      <c r="Z83" s="76"/>
      <c r="AA83" s="78"/>
      <c r="AB83" s="3"/>
    </row>
    <row r="84" spans="1:28" ht="13.5" customHeight="1" x14ac:dyDescent="0.2">
      <c r="A84" s="81"/>
      <c r="B84" s="313"/>
      <c r="C84" s="43">
        <v>3</v>
      </c>
      <c r="D84" s="82"/>
      <c r="E84" s="65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76"/>
      <c r="X84" s="21"/>
      <c r="Y84" s="21"/>
      <c r="Z84" s="76"/>
      <c r="AA84" s="78"/>
      <c r="AB84" s="3" t="s">
        <v>280</v>
      </c>
    </row>
    <row r="85" spans="1:28" ht="13.5" customHeight="1" x14ac:dyDescent="0.2">
      <c r="A85" s="81"/>
      <c r="B85" s="313"/>
      <c r="C85" s="43">
        <v>4</v>
      </c>
      <c r="D85" s="82"/>
      <c r="E85" s="65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76"/>
      <c r="X85" s="21"/>
      <c r="Y85" s="21"/>
      <c r="Z85" s="76"/>
      <c r="AA85" s="78"/>
      <c r="AB85" s="3" t="s">
        <v>280</v>
      </c>
    </row>
    <row r="86" spans="1:28" ht="13.5" customHeight="1" thickBot="1" x14ac:dyDescent="0.25">
      <c r="A86" s="83"/>
      <c r="B86" s="314"/>
      <c r="C86" s="84">
        <v>5</v>
      </c>
      <c r="D86" s="85"/>
      <c r="E86" s="86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8"/>
      <c r="X86" s="87"/>
      <c r="Y86" s="87"/>
      <c r="Z86" s="88"/>
      <c r="AA86" s="79"/>
      <c r="AB86" s="3" t="s">
        <v>280</v>
      </c>
    </row>
    <row r="87" spans="1:28" ht="14.25" customHeight="1" x14ac:dyDescent="0.2">
      <c r="A87" s="81"/>
      <c r="B87" s="310" t="s">
        <v>899</v>
      </c>
      <c r="C87" s="89">
        <v>1</v>
      </c>
      <c r="D87" s="90"/>
      <c r="E87" s="66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80"/>
      <c r="X87" s="295"/>
      <c r="Y87" s="295"/>
      <c r="Z87" s="80"/>
      <c r="AA87" s="91"/>
      <c r="AB87" s="3" t="s">
        <v>280</v>
      </c>
    </row>
    <row r="88" spans="1:28" ht="13.5" customHeight="1" x14ac:dyDescent="0.2">
      <c r="A88" s="81"/>
      <c r="B88" s="313"/>
      <c r="C88" s="43">
        <v>2</v>
      </c>
      <c r="D88" s="82"/>
      <c r="E88" s="65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76"/>
      <c r="X88" s="21"/>
      <c r="Y88" s="21"/>
      <c r="Z88" s="76"/>
      <c r="AA88" s="78"/>
      <c r="AB88" s="3"/>
    </row>
    <row r="89" spans="1:28" ht="13.5" customHeight="1" x14ac:dyDescent="0.2">
      <c r="A89" s="81"/>
      <c r="B89" s="313"/>
      <c r="C89" s="43">
        <v>3</v>
      </c>
      <c r="D89" s="82"/>
      <c r="E89" s="65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76"/>
      <c r="X89" s="21"/>
      <c r="Y89" s="21"/>
      <c r="Z89" s="76"/>
      <c r="AA89" s="78"/>
      <c r="AB89" s="3" t="s">
        <v>280</v>
      </c>
    </row>
    <row r="90" spans="1:28" ht="13.5" customHeight="1" x14ac:dyDescent="0.2">
      <c r="A90" s="81"/>
      <c r="B90" s="313"/>
      <c r="C90" s="43">
        <v>4</v>
      </c>
      <c r="D90" s="82"/>
      <c r="E90" s="65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76"/>
      <c r="X90" s="21"/>
      <c r="Y90" s="21"/>
      <c r="Z90" s="76"/>
      <c r="AA90" s="78"/>
      <c r="AB90" s="3" t="s">
        <v>280</v>
      </c>
    </row>
    <row r="91" spans="1:28" ht="13.5" customHeight="1" thickBot="1" x14ac:dyDescent="0.25">
      <c r="A91" s="83"/>
      <c r="B91" s="314"/>
      <c r="C91" s="84">
        <v>5</v>
      </c>
      <c r="D91" s="85"/>
      <c r="E91" s="86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8"/>
      <c r="X91" s="87"/>
      <c r="Y91" s="87"/>
      <c r="Z91" s="88"/>
      <c r="AA91" s="79"/>
      <c r="AB91" s="3" t="s">
        <v>280</v>
      </c>
    </row>
    <row r="92" spans="1:28" ht="14.25" customHeight="1" x14ac:dyDescent="0.2">
      <c r="A92" s="81"/>
      <c r="B92" s="310" t="s">
        <v>900</v>
      </c>
      <c r="C92" s="89">
        <v>1</v>
      </c>
      <c r="D92" s="90"/>
      <c r="E92" s="66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80"/>
      <c r="X92" s="295"/>
      <c r="Y92" s="295"/>
      <c r="Z92" s="80"/>
      <c r="AA92" s="91"/>
      <c r="AB92" s="3" t="s">
        <v>280</v>
      </c>
    </row>
    <row r="93" spans="1:28" ht="13.5" customHeight="1" x14ac:dyDescent="0.2">
      <c r="A93" s="81"/>
      <c r="B93" s="313"/>
      <c r="C93" s="43">
        <v>2</v>
      </c>
      <c r="D93" s="82"/>
      <c r="E93" s="65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76"/>
      <c r="X93" s="21"/>
      <c r="Y93" s="21"/>
      <c r="Z93" s="76"/>
      <c r="AA93" s="78"/>
      <c r="AB93" s="3"/>
    </row>
    <row r="94" spans="1:28" ht="13.5" customHeight="1" x14ac:dyDescent="0.2">
      <c r="A94" s="81"/>
      <c r="B94" s="313"/>
      <c r="C94" s="43">
        <v>3</v>
      </c>
      <c r="D94" s="82"/>
      <c r="E94" s="65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76"/>
      <c r="X94" s="21"/>
      <c r="Y94" s="21"/>
      <c r="Z94" s="76"/>
      <c r="AA94" s="78"/>
      <c r="AB94" s="3" t="s">
        <v>280</v>
      </c>
    </row>
    <row r="95" spans="1:28" ht="13.5" customHeight="1" x14ac:dyDescent="0.2">
      <c r="A95" s="81"/>
      <c r="B95" s="313"/>
      <c r="C95" s="43">
        <v>4</v>
      </c>
      <c r="D95" s="82"/>
      <c r="E95" s="65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76"/>
      <c r="X95" s="21"/>
      <c r="Y95" s="21"/>
      <c r="Z95" s="76"/>
      <c r="AA95" s="78"/>
      <c r="AB95" s="3" t="s">
        <v>280</v>
      </c>
    </row>
    <row r="96" spans="1:28" ht="13.5" customHeight="1" thickBot="1" x14ac:dyDescent="0.25">
      <c r="A96" s="83"/>
      <c r="B96" s="314"/>
      <c r="C96" s="84">
        <v>5</v>
      </c>
      <c r="D96" s="85"/>
      <c r="E96" s="86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8"/>
      <c r="X96" s="87"/>
      <c r="Y96" s="87"/>
      <c r="Z96" s="88"/>
      <c r="AA96" s="79"/>
      <c r="AB96" s="3" t="s">
        <v>280</v>
      </c>
    </row>
    <row r="97" spans="1:28" ht="14.25" customHeight="1" x14ac:dyDescent="0.2">
      <c r="A97" s="81"/>
      <c r="B97" s="310" t="s">
        <v>901</v>
      </c>
      <c r="C97" s="89">
        <v>1</v>
      </c>
      <c r="D97" s="90"/>
      <c r="E97" s="66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80"/>
      <c r="X97" s="295"/>
      <c r="Y97" s="295"/>
      <c r="Z97" s="80"/>
      <c r="AA97" s="91"/>
      <c r="AB97" s="3" t="s">
        <v>280</v>
      </c>
    </row>
    <row r="98" spans="1:28" ht="13.5" customHeight="1" x14ac:dyDescent="0.2">
      <c r="A98" s="81"/>
      <c r="B98" s="313"/>
      <c r="C98" s="43">
        <v>2</v>
      </c>
      <c r="D98" s="82"/>
      <c r="E98" s="65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76"/>
      <c r="X98" s="21"/>
      <c r="Y98" s="21"/>
      <c r="Z98" s="76"/>
      <c r="AA98" s="78"/>
      <c r="AB98" s="3"/>
    </row>
    <row r="99" spans="1:28" ht="13.5" customHeight="1" x14ac:dyDescent="0.2">
      <c r="A99" s="81"/>
      <c r="B99" s="313"/>
      <c r="C99" s="43">
        <v>3</v>
      </c>
      <c r="D99" s="82"/>
      <c r="E99" s="65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76"/>
      <c r="X99" s="21"/>
      <c r="Y99" s="21"/>
      <c r="Z99" s="76"/>
      <c r="AA99" s="78"/>
      <c r="AB99" s="3" t="s">
        <v>280</v>
      </c>
    </row>
    <row r="100" spans="1:28" ht="13.5" customHeight="1" x14ac:dyDescent="0.2">
      <c r="A100" s="81"/>
      <c r="B100" s="313"/>
      <c r="C100" s="43">
        <v>4</v>
      </c>
      <c r="D100" s="82"/>
      <c r="E100" s="65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76"/>
      <c r="X100" s="21"/>
      <c r="Y100" s="21"/>
      <c r="Z100" s="76"/>
      <c r="AA100" s="78"/>
      <c r="AB100" s="3" t="s">
        <v>280</v>
      </c>
    </row>
    <row r="101" spans="1:28" ht="13.5" customHeight="1" thickBot="1" x14ac:dyDescent="0.25">
      <c r="A101" s="83"/>
      <c r="B101" s="314"/>
      <c r="C101" s="84">
        <v>5</v>
      </c>
      <c r="D101" s="85"/>
      <c r="E101" s="86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8"/>
      <c r="X101" s="87"/>
      <c r="Y101" s="87"/>
      <c r="Z101" s="88"/>
      <c r="AA101" s="79"/>
      <c r="AB101" s="3" t="s">
        <v>280</v>
      </c>
    </row>
    <row r="102" spans="1:28" ht="14.25" customHeight="1" x14ac:dyDescent="0.2">
      <c r="A102" s="81"/>
      <c r="B102" s="310" t="s">
        <v>902</v>
      </c>
      <c r="C102" s="89">
        <v>1</v>
      </c>
      <c r="D102" s="90"/>
      <c r="E102" s="66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80"/>
      <c r="X102" s="295"/>
      <c r="Y102" s="295"/>
      <c r="Z102" s="80"/>
      <c r="AA102" s="91"/>
      <c r="AB102" s="3" t="s">
        <v>280</v>
      </c>
    </row>
    <row r="103" spans="1:28" ht="13.5" customHeight="1" x14ac:dyDescent="0.2">
      <c r="A103" s="81"/>
      <c r="B103" s="313"/>
      <c r="C103" s="43">
        <v>2</v>
      </c>
      <c r="D103" s="82"/>
      <c r="E103" s="65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76"/>
      <c r="X103" s="21"/>
      <c r="Y103" s="21"/>
      <c r="Z103" s="76"/>
      <c r="AA103" s="78"/>
      <c r="AB103" s="3"/>
    </row>
    <row r="104" spans="1:28" ht="13.5" customHeight="1" x14ac:dyDescent="0.2">
      <c r="A104" s="81"/>
      <c r="B104" s="313"/>
      <c r="C104" s="43">
        <v>3</v>
      </c>
      <c r="D104" s="82"/>
      <c r="E104" s="65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76"/>
      <c r="X104" s="21"/>
      <c r="Y104" s="21"/>
      <c r="Z104" s="76"/>
      <c r="AA104" s="78"/>
      <c r="AB104" s="3" t="s">
        <v>280</v>
      </c>
    </row>
    <row r="105" spans="1:28" ht="13.5" customHeight="1" x14ac:dyDescent="0.2">
      <c r="A105" s="81"/>
      <c r="B105" s="313"/>
      <c r="C105" s="43">
        <v>4</v>
      </c>
      <c r="D105" s="82"/>
      <c r="E105" s="65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76"/>
      <c r="X105" s="21"/>
      <c r="Y105" s="21"/>
      <c r="Z105" s="76"/>
      <c r="AA105" s="78"/>
      <c r="AB105" s="3" t="s">
        <v>280</v>
      </c>
    </row>
    <row r="106" spans="1:28" ht="13.5" customHeight="1" thickBot="1" x14ac:dyDescent="0.25">
      <c r="A106" s="83"/>
      <c r="B106" s="314"/>
      <c r="C106" s="84">
        <v>5</v>
      </c>
      <c r="D106" s="85"/>
      <c r="E106" s="86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8"/>
      <c r="X106" s="87"/>
      <c r="Y106" s="87"/>
      <c r="Z106" s="88"/>
      <c r="AA106" s="79"/>
      <c r="AB106" s="3" t="s">
        <v>280</v>
      </c>
    </row>
    <row r="107" spans="1:28" ht="14.25" customHeight="1" x14ac:dyDescent="0.2">
      <c r="A107" s="81"/>
      <c r="B107" s="310" t="s">
        <v>903</v>
      </c>
      <c r="C107" s="89">
        <v>1</v>
      </c>
      <c r="D107" s="90"/>
      <c r="E107" s="66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80"/>
      <c r="X107" s="295"/>
      <c r="Y107" s="295"/>
      <c r="Z107" s="80"/>
      <c r="AA107" s="91"/>
      <c r="AB107" s="3" t="s">
        <v>280</v>
      </c>
    </row>
    <row r="108" spans="1:28" ht="13.5" customHeight="1" x14ac:dyDescent="0.2">
      <c r="A108" s="81"/>
      <c r="B108" s="313"/>
      <c r="C108" s="43">
        <v>2</v>
      </c>
      <c r="D108" s="82"/>
      <c r="E108" s="65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76"/>
      <c r="X108" s="21"/>
      <c r="Y108" s="21"/>
      <c r="Z108" s="76"/>
      <c r="AA108" s="78"/>
      <c r="AB108" s="3"/>
    </row>
    <row r="109" spans="1:28" ht="13.5" customHeight="1" x14ac:dyDescent="0.2">
      <c r="A109" s="81"/>
      <c r="B109" s="313"/>
      <c r="C109" s="43">
        <v>3</v>
      </c>
      <c r="D109" s="82"/>
      <c r="E109" s="65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76"/>
      <c r="X109" s="21"/>
      <c r="Y109" s="21"/>
      <c r="Z109" s="76"/>
      <c r="AA109" s="78"/>
      <c r="AB109" s="3" t="s">
        <v>280</v>
      </c>
    </row>
    <row r="110" spans="1:28" ht="13.5" customHeight="1" x14ac:dyDescent="0.2">
      <c r="A110" s="81"/>
      <c r="B110" s="313"/>
      <c r="C110" s="43">
        <v>4</v>
      </c>
      <c r="D110" s="82"/>
      <c r="E110" s="65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76"/>
      <c r="X110" s="21"/>
      <c r="Y110" s="21"/>
      <c r="Z110" s="76"/>
      <c r="AA110" s="78"/>
      <c r="AB110" s="3" t="s">
        <v>280</v>
      </c>
    </row>
    <row r="111" spans="1:28" ht="13.5" customHeight="1" thickBot="1" x14ac:dyDescent="0.25">
      <c r="A111" s="83"/>
      <c r="B111" s="314"/>
      <c r="C111" s="84">
        <v>5</v>
      </c>
      <c r="D111" s="85"/>
      <c r="E111" s="86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8"/>
      <c r="X111" s="87"/>
      <c r="Y111" s="87"/>
      <c r="Z111" s="88"/>
      <c r="AA111" s="79"/>
      <c r="AB111" s="3" t="s">
        <v>280</v>
      </c>
    </row>
    <row r="112" spans="1:28" ht="14.25" customHeight="1" x14ac:dyDescent="0.2">
      <c r="A112" s="81"/>
      <c r="B112" s="310" t="s">
        <v>904</v>
      </c>
      <c r="C112" s="89">
        <v>1</v>
      </c>
      <c r="D112" s="90"/>
      <c r="E112" s="66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80"/>
      <c r="X112" s="295"/>
      <c r="Y112" s="295"/>
      <c r="Z112" s="80"/>
      <c r="AA112" s="91"/>
      <c r="AB112" s="3" t="s">
        <v>280</v>
      </c>
    </row>
    <row r="113" spans="1:28" ht="13.5" customHeight="1" x14ac:dyDescent="0.2">
      <c r="A113" s="81"/>
      <c r="B113" s="313"/>
      <c r="C113" s="43">
        <v>2</v>
      </c>
      <c r="D113" s="82"/>
      <c r="E113" s="65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76"/>
      <c r="X113" s="21"/>
      <c r="Y113" s="21"/>
      <c r="Z113" s="76"/>
      <c r="AA113" s="78"/>
      <c r="AB113" s="3"/>
    </row>
    <row r="114" spans="1:28" ht="13.5" customHeight="1" x14ac:dyDescent="0.2">
      <c r="A114" s="81"/>
      <c r="B114" s="313"/>
      <c r="C114" s="43">
        <v>3</v>
      </c>
      <c r="D114" s="82"/>
      <c r="E114" s="65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76"/>
      <c r="X114" s="21"/>
      <c r="Y114" s="21"/>
      <c r="Z114" s="76"/>
      <c r="AA114" s="78"/>
      <c r="AB114" s="3" t="s">
        <v>280</v>
      </c>
    </row>
    <row r="115" spans="1:28" ht="13.5" customHeight="1" x14ac:dyDescent="0.2">
      <c r="A115" s="81"/>
      <c r="B115" s="313"/>
      <c r="C115" s="43">
        <v>4</v>
      </c>
      <c r="D115" s="82"/>
      <c r="E115" s="65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76"/>
      <c r="X115" s="21"/>
      <c r="Y115" s="21"/>
      <c r="Z115" s="76"/>
      <c r="AA115" s="78"/>
      <c r="AB115" s="3" t="s">
        <v>280</v>
      </c>
    </row>
    <row r="116" spans="1:28" ht="13.5" customHeight="1" thickBot="1" x14ac:dyDescent="0.25">
      <c r="A116" s="81"/>
      <c r="B116" s="314"/>
      <c r="C116" s="43">
        <v>5</v>
      </c>
      <c r="D116" s="82"/>
      <c r="E116" s="65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76"/>
      <c r="X116" s="21"/>
      <c r="Y116" s="21"/>
      <c r="Z116" s="76"/>
      <c r="AA116" s="78"/>
      <c r="AB116" s="3" t="s">
        <v>280</v>
      </c>
    </row>
    <row r="117" spans="1:28" ht="13.5" thickBot="1" x14ac:dyDescent="0.25">
      <c r="A117" s="133" t="s">
        <v>602</v>
      </c>
      <c r="B117" s="134"/>
      <c r="C117" s="135"/>
      <c r="D117" s="134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7"/>
    </row>
    <row r="118" spans="1:28" ht="14.25" customHeight="1" x14ac:dyDescent="0.2">
      <c r="A118" s="81"/>
      <c r="B118" s="310" t="s">
        <v>907</v>
      </c>
      <c r="C118" s="89">
        <v>1</v>
      </c>
      <c r="D118" s="90"/>
      <c r="E118" s="66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295"/>
      <c r="V118" s="295"/>
      <c r="W118" s="80"/>
      <c r="X118" s="32"/>
      <c r="Y118" s="32"/>
      <c r="Z118" s="80"/>
      <c r="AA118" s="91"/>
      <c r="AB118" s="3" t="s">
        <v>280</v>
      </c>
    </row>
    <row r="119" spans="1:28" ht="13.5" customHeight="1" x14ac:dyDescent="0.2">
      <c r="A119" s="81"/>
      <c r="B119" s="311"/>
      <c r="C119" s="43">
        <v>2</v>
      </c>
      <c r="D119" s="82"/>
      <c r="E119" s="65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76"/>
      <c r="X119" s="21"/>
      <c r="Y119" s="21"/>
      <c r="Z119" s="76"/>
      <c r="AA119" s="78"/>
      <c r="AB119" s="3"/>
    </row>
    <row r="120" spans="1:28" ht="13.5" customHeight="1" x14ac:dyDescent="0.2">
      <c r="A120" s="81"/>
      <c r="B120" s="311"/>
      <c r="C120" s="43">
        <v>3</v>
      </c>
      <c r="D120" s="82"/>
      <c r="E120" s="65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76"/>
      <c r="X120" s="21"/>
      <c r="Y120" s="21"/>
      <c r="Z120" s="76"/>
      <c r="AA120" s="78"/>
      <c r="AB120" s="3" t="s">
        <v>280</v>
      </c>
    </row>
    <row r="121" spans="1:28" ht="13.5" customHeight="1" x14ac:dyDescent="0.2">
      <c r="A121" s="81"/>
      <c r="B121" s="311"/>
      <c r="C121" s="43">
        <v>4</v>
      </c>
      <c r="D121" s="82"/>
      <c r="E121" s="65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76"/>
      <c r="X121" s="21"/>
      <c r="Y121" s="21"/>
      <c r="Z121" s="76"/>
      <c r="AA121" s="78"/>
      <c r="AB121" s="3" t="s">
        <v>280</v>
      </c>
    </row>
    <row r="122" spans="1:28" ht="13.5" customHeight="1" thickBot="1" x14ac:dyDescent="0.25">
      <c r="A122" s="83"/>
      <c r="B122" s="312"/>
      <c r="C122" s="84">
        <v>5</v>
      </c>
      <c r="D122" s="85"/>
      <c r="E122" s="86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8"/>
      <c r="X122" s="87"/>
      <c r="Y122" s="87"/>
      <c r="Z122" s="88"/>
      <c r="AA122" s="79"/>
      <c r="AB122" s="3" t="s">
        <v>280</v>
      </c>
    </row>
    <row r="123" spans="1:28" ht="14.25" customHeight="1" x14ac:dyDescent="0.2">
      <c r="A123" s="81"/>
      <c r="B123" s="310" t="s">
        <v>908</v>
      </c>
      <c r="C123" s="89">
        <v>1</v>
      </c>
      <c r="D123" s="90"/>
      <c r="E123" s="66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295"/>
      <c r="V123" s="295"/>
      <c r="W123" s="80"/>
      <c r="X123" s="32"/>
      <c r="Y123" s="32"/>
      <c r="Z123" s="80"/>
      <c r="AA123" s="91"/>
      <c r="AB123" s="3" t="s">
        <v>280</v>
      </c>
    </row>
    <row r="124" spans="1:28" ht="13.5" customHeight="1" x14ac:dyDescent="0.2">
      <c r="A124" s="81"/>
      <c r="B124" s="311"/>
      <c r="C124" s="43">
        <v>2</v>
      </c>
      <c r="D124" s="82"/>
      <c r="E124" s="65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76"/>
      <c r="X124" s="21"/>
      <c r="Y124" s="21"/>
      <c r="Z124" s="76"/>
      <c r="AA124" s="78"/>
      <c r="AB124" s="3"/>
    </row>
    <row r="125" spans="1:28" ht="13.5" customHeight="1" x14ac:dyDescent="0.2">
      <c r="A125" s="81"/>
      <c r="B125" s="311"/>
      <c r="C125" s="43">
        <v>3</v>
      </c>
      <c r="D125" s="82"/>
      <c r="E125" s="65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76"/>
      <c r="X125" s="21"/>
      <c r="Y125" s="21"/>
      <c r="Z125" s="76"/>
      <c r="AA125" s="78"/>
      <c r="AB125" s="3" t="s">
        <v>280</v>
      </c>
    </row>
    <row r="126" spans="1:28" ht="13.5" customHeight="1" x14ac:dyDescent="0.2">
      <c r="A126" s="81"/>
      <c r="B126" s="311"/>
      <c r="C126" s="43">
        <v>4</v>
      </c>
      <c r="D126" s="82"/>
      <c r="E126" s="65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76"/>
      <c r="X126" s="21"/>
      <c r="Y126" s="21"/>
      <c r="Z126" s="76"/>
      <c r="AA126" s="78"/>
      <c r="AB126" s="3" t="s">
        <v>280</v>
      </c>
    </row>
    <row r="127" spans="1:28" ht="13.5" customHeight="1" thickBot="1" x14ac:dyDescent="0.25">
      <c r="A127" s="83"/>
      <c r="B127" s="312"/>
      <c r="C127" s="84">
        <v>5</v>
      </c>
      <c r="D127" s="85"/>
      <c r="E127" s="86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8"/>
      <c r="X127" s="87"/>
      <c r="Y127" s="87"/>
      <c r="Z127" s="88"/>
      <c r="AA127" s="79"/>
      <c r="AB127" s="3" t="s">
        <v>280</v>
      </c>
    </row>
    <row r="128" spans="1:28" ht="13.5" thickBot="1" x14ac:dyDescent="0.25">
      <c r="A128" s="133" t="s">
        <v>603</v>
      </c>
      <c r="B128" s="134"/>
      <c r="C128" s="135"/>
      <c r="D128" s="134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7"/>
    </row>
    <row r="129" spans="1:28" ht="14.25" customHeight="1" x14ac:dyDescent="0.2">
      <c r="A129" s="81"/>
      <c r="B129" s="310" t="s">
        <v>905</v>
      </c>
      <c r="C129" s="89">
        <v>1</v>
      </c>
      <c r="D129" s="90"/>
      <c r="E129" s="66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295"/>
      <c r="V129" s="295"/>
      <c r="W129" s="80"/>
      <c r="X129" s="32"/>
      <c r="Y129" s="32"/>
      <c r="Z129" s="80"/>
      <c r="AA129" s="91"/>
      <c r="AB129" s="3" t="s">
        <v>280</v>
      </c>
    </row>
    <row r="130" spans="1:28" ht="13.5" customHeight="1" x14ac:dyDescent="0.2">
      <c r="A130" s="81"/>
      <c r="B130" s="311"/>
      <c r="C130" s="43">
        <v>2</v>
      </c>
      <c r="D130" s="82"/>
      <c r="E130" s="65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76"/>
      <c r="X130" s="21"/>
      <c r="Y130" s="21"/>
      <c r="Z130" s="76"/>
      <c r="AA130" s="78"/>
      <c r="AB130" s="3"/>
    </row>
    <row r="131" spans="1:28" ht="13.5" customHeight="1" x14ac:dyDescent="0.2">
      <c r="A131" s="81"/>
      <c r="B131" s="311"/>
      <c r="C131" s="43">
        <v>3</v>
      </c>
      <c r="D131" s="82"/>
      <c r="E131" s="65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76"/>
      <c r="X131" s="21"/>
      <c r="Y131" s="21"/>
      <c r="Z131" s="76"/>
      <c r="AA131" s="78"/>
      <c r="AB131" s="3" t="s">
        <v>280</v>
      </c>
    </row>
    <row r="132" spans="1:28" ht="13.5" customHeight="1" x14ac:dyDescent="0.2">
      <c r="A132" s="81"/>
      <c r="B132" s="311"/>
      <c r="C132" s="43">
        <v>4</v>
      </c>
      <c r="D132" s="82"/>
      <c r="E132" s="65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76"/>
      <c r="X132" s="21"/>
      <c r="Y132" s="21"/>
      <c r="Z132" s="76"/>
      <c r="AA132" s="78"/>
      <c r="AB132" s="3" t="s">
        <v>280</v>
      </c>
    </row>
    <row r="133" spans="1:28" ht="13.5" customHeight="1" thickBot="1" x14ac:dyDescent="0.25">
      <c r="A133" s="83"/>
      <c r="B133" s="312"/>
      <c r="C133" s="84">
        <v>5</v>
      </c>
      <c r="D133" s="85"/>
      <c r="E133" s="86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8"/>
      <c r="X133" s="87"/>
      <c r="Y133" s="87"/>
      <c r="Z133" s="88"/>
      <c r="AA133" s="79"/>
      <c r="AB133" s="3" t="s">
        <v>280</v>
      </c>
    </row>
    <row r="134" spans="1:28" ht="14.25" customHeight="1" x14ac:dyDescent="0.2">
      <c r="A134" s="81"/>
      <c r="B134" s="310" t="s">
        <v>906</v>
      </c>
      <c r="C134" s="89">
        <v>1</v>
      </c>
      <c r="D134" s="90"/>
      <c r="E134" s="6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295"/>
      <c r="V134" s="295"/>
      <c r="W134" s="80"/>
      <c r="X134" s="32"/>
      <c r="Y134" s="32"/>
      <c r="Z134" s="80"/>
      <c r="AA134" s="91"/>
      <c r="AB134" s="3" t="s">
        <v>280</v>
      </c>
    </row>
    <row r="135" spans="1:28" ht="13.5" customHeight="1" x14ac:dyDescent="0.2">
      <c r="A135" s="81"/>
      <c r="B135" s="311"/>
      <c r="C135" s="43">
        <v>2</v>
      </c>
      <c r="D135" s="82"/>
      <c r="E135" s="65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76"/>
      <c r="X135" s="21"/>
      <c r="Y135" s="21"/>
      <c r="Z135" s="76"/>
      <c r="AA135" s="78"/>
      <c r="AB135" s="3"/>
    </row>
    <row r="136" spans="1:28" ht="13.5" customHeight="1" x14ac:dyDescent="0.2">
      <c r="A136" s="81"/>
      <c r="B136" s="311"/>
      <c r="C136" s="43">
        <v>3</v>
      </c>
      <c r="D136" s="82"/>
      <c r="E136" s="65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76"/>
      <c r="X136" s="21"/>
      <c r="Y136" s="21"/>
      <c r="Z136" s="76"/>
      <c r="AA136" s="78"/>
      <c r="AB136" s="3" t="s">
        <v>280</v>
      </c>
    </row>
    <row r="137" spans="1:28" ht="13.5" customHeight="1" x14ac:dyDescent="0.2">
      <c r="A137" s="81"/>
      <c r="B137" s="311"/>
      <c r="C137" s="43">
        <v>4</v>
      </c>
      <c r="D137" s="82"/>
      <c r="E137" s="65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76"/>
      <c r="X137" s="21"/>
      <c r="Y137" s="21"/>
      <c r="Z137" s="76"/>
      <c r="AA137" s="78"/>
      <c r="AB137" s="3" t="s">
        <v>280</v>
      </c>
    </row>
    <row r="138" spans="1:28" ht="13.5" customHeight="1" thickBot="1" x14ac:dyDescent="0.25">
      <c r="A138" s="83"/>
      <c r="B138" s="312"/>
      <c r="C138" s="84">
        <v>5</v>
      </c>
      <c r="D138" s="85"/>
      <c r="E138" s="86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8"/>
      <c r="X138" s="87"/>
      <c r="Y138" s="87"/>
      <c r="Z138" s="88"/>
      <c r="AA138" s="79"/>
      <c r="AB138" s="3" t="s">
        <v>280</v>
      </c>
    </row>
    <row r="139" spans="1:28" ht="13.5" thickBot="1" x14ac:dyDescent="0.25">
      <c r="A139" s="133" t="s">
        <v>808</v>
      </c>
      <c r="B139" s="134"/>
      <c r="C139" s="135"/>
      <c r="D139" s="134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7"/>
    </row>
    <row r="140" spans="1:28" ht="14.25" customHeight="1" x14ac:dyDescent="0.2">
      <c r="A140" s="81"/>
      <c r="B140" s="310"/>
      <c r="C140" s="89">
        <v>1</v>
      </c>
      <c r="D140" s="90"/>
      <c r="E140" s="66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295"/>
      <c r="V140" s="295"/>
      <c r="W140" s="80"/>
      <c r="X140" s="32"/>
      <c r="Y140" s="32"/>
      <c r="Z140" s="80"/>
      <c r="AA140" s="91"/>
      <c r="AB140" s="3" t="s">
        <v>280</v>
      </c>
    </row>
    <row r="141" spans="1:28" ht="13.5" customHeight="1" x14ac:dyDescent="0.2">
      <c r="A141" s="81"/>
      <c r="B141" s="311"/>
      <c r="C141" s="43">
        <v>2</v>
      </c>
      <c r="D141" s="82"/>
      <c r="E141" s="65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76"/>
      <c r="X141" s="21"/>
      <c r="Y141" s="21"/>
      <c r="Z141" s="76"/>
      <c r="AA141" s="78"/>
      <c r="AB141" s="3"/>
    </row>
    <row r="142" spans="1:28" ht="13.5" customHeight="1" x14ac:dyDescent="0.2">
      <c r="A142" s="81"/>
      <c r="B142" s="311"/>
      <c r="C142" s="43">
        <v>3</v>
      </c>
      <c r="D142" s="82"/>
      <c r="E142" s="65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76"/>
      <c r="X142" s="21"/>
      <c r="Y142" s="21"/>
      <c r="Z142" s="76"/>
      <c r="AA142" s="78"/>
      <c r="AB142" s="3" t="s">
        <v>280</v>
      </c>
    </row>
    <row r="143" spans="1:28" ht="13.5" customHeight="1" x14ac:dyDescent="0.2">
      <c r="A143" s="81"/>
      <c r="B143" s="311"/>
      <c r="C143" s="43">
        <v>4</v>
      </c>
      <c r="D143" s="82"/>
      <c r="E143" s="65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76"/>
      <c r="X143" s="21"/>
      <c r="Y143" s="21"/>
      <c r="Z143" s="76"/>
      <c r="AA143" s="78"/>
      <c r="AB143" s="3" t="s">
        <v>280</v>
      </c>
    </row>
    <row r="144" spans="1:28" ht="13.5" customHeight="1" thickBot="1" x14ac:dyDescent="0.25">
      <c r="A144" s="83"/>
      <c r="B144" s="312"/>
      <c r="C144" s="84">
        <v>5</v>
      </c>
      <c r="D144" s="85"/>
      <c r="E144" s="86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8"/>
      <c r="X144" s="87"/>
      <c r="Y144" s="87"/>
      <c r="Z144" s="88"/>
      <c r="AA144" s="79"/>
      <c r="AB144" s="3" t="s">
        <v>280</v>
      </c>
    </row>
    <row r="145" spans="1:28" ht="14.25" customHeight="1" x14ac:dyDescent="0.2">
      <c r="A145" s="81"/>
      <c r="B145" s="310"/>
      <c r="C145" s="89">
        <v>1</v>
      </c>
      <c r="D145" s="90"/>
      <c r="E145" s="66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295"/>
      <c r="V145" s="295"/>
      <c r="W145" s="80"/>
      <c r="X145" s="32"/>
      <c r="Y145" s="32"/>
      <c r="Z145" s="80"/>
      <c r="AA145" s="91"/>
      <c r="AB145" s="3" t="s">
        <v>280</v>
      </c>
    </row>
    <row r="146" spans="1:28" ht="13.5" customHeight="1" x14ac:dyDescent="0.2">
      <c r="A146" s="81"/>
      <c r="B146" s="311"/>
      <c r="C146" s="43">
        <v>2</v>
      </c>
      <c r="D146" s="82"/>
      <c r="E146" s="65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76"/>
      <c r="X146" s="21"/>
      <c r="Y146" s="21"/>
      <c r="Z146" s="76"/>
      <c r="AA146" s="78"/>
      <c r="AB146" s="3"/>
    </row>
    <row r="147" spans="1:28" ht="13.5" customHeight="1" x14ac:dyDescent="0.2">
      <c r="A147" s="81"/>
      <c r="B147" s="311"/>
      <c r="C147" s="43">
        <v>3</v>
      </c>
      <c r="D147" s="82"/>
      <c r="E147" s="65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76"/>
      <c r="X147" s="21"/>
      <c r="Y147" s="21"/>
      <c r="Z147" s="76"/>
      <c r="AA147" s="78"/>
      <c r="AB147" s="3" t="s">
        <v>280</v>
      </c>
    </row>
    <row r="148" spans="1:28" ht="13.5" customHeight="1" x14ac:dyDescent="0.2">
      <c r="A148" s="81"/>
      <c r="B148" s="311"/>
      <c r="C148" s="43">
        <v>4</v>
      </c>
      <c r="D148" s="82"/>
      <c r="E148" s="65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76"/>
      <c r="X148" s="21"/>
      <c r="Y148" s="21"/>
      <c r="Z148" s="76"/>
      <c r="AA148" s="78"/>
      <c r="AB148" s="3" t="s">
        <v>280</v>
      </c>
    </row>
    <row r="149" spans="1:28" ht="13.5" customHeight="1" thickBot="1" x14ac:dyDescent="0.25">
      <c r="A149" s="83"/>
      <c r="B149" s="312"/>
      <c r="C149" s="84">
        <v>5</v>
      </c>
      <c r="D149" s="85"/>
      <c r="E149" s="86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8"/>
      <c r="X149" s="87"/>
      <c r="Y149" s="87"/>
      <c r="Z149" s="88"/>
      <c r="AA149" s="79"/>
      <c r="AB149" s="3" t="s">
        <v>280</v>
      </c>
    </row>
  </sheetData>
  <mergeCells count="28">
    <mergeCell ref="B61:B65"/>
    <mergeCell ref="B4:B8"/>
    <mergeCell ref="B9:B13"/>
    <mergeCell ref="B14:B18"/>
    <mergeCell ref="B19:B23"/>
    <mergeCell ref="B24:B28"/>
    <mergeCell ref="B30:B34"/>
    <mergeCell ref="B35:B39"/>
    <mergeCell ref="B40:B44"/>
    <mergeCell ref="B45:B49"/>
    <mergeCell ref="B50:B54"/>
    <mergeCell ref="B56:B60"/>
    <mergeCell ref="B66:B70"/>
    <mergeCell ref="B71:B75"/>
    <mergeCell ref="B76:B80"/>
    <mergeCell ref="B118:B122"/>
    <mergeCell ref="B123:B127"/>
    <mergeCell ref="B134:B138"/>
    <mergeCell ref="B140:B144"/>
    <mergeCell ref="B145:B149"/>
    <mergeCell ref="B82:B86"/>
    <mergeCell ref="B87:B91"/>
    <mergeCell ref="B92:B96"/>
    <mergeCell ref="B97:B101"/>
    <mergeCell ref="B102:B106"/>
    <mergeCell ref="B107:B111"/>
    <mergeCell ref="B112:B116"/>
    <mergeCell ref="B129:B133"/>
  </mergeCells>
  <pageMargins left="0.5" right="0.5" top="1" bottom="0.5" header="0.5" footer="0"/>
  <pageSetup scale="91" fitToHeight="10" orientation="landscape" r:id="rId1"/>
  <headerFooter alignWithMargins="0"/>
  <colBreaks count="1" manualBreakCount="1">
    <brk id="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Daisy Petals</vt:lpstr>
      <vt:lpstr>Brownie Try-Its</vt:lpstr>
      <vt:lpstr>Council Patches</vt:lpstr>
      <vt:lpstr>Junior Badges</vt:lpstr>
      <vt:lpstr>Cadette Badges</vt:lpstr>
      <vt:lpstr>Senior Badges</vt:lpstr>
      <vt:lpstr>Ambassador Badges</vt:lpstr>
      <vt:lpstr>'Ambassador Badges'!Print_Area</vt:lpstr>
      <vt:lpstr>'Brownie Try-Its'!Print_Area</vt:lpstr>
      <vt:lpstr>'Cadette Badges'!Print_Area</vt:lpstr>
      <vt:lpstr>'Council Patches'!Print_Area</vt:lpstr>
      <vt:lpstr>'Daisy Petals'!Print_Area</vt:lpstr>
      <vt:lpstr>'Junior Badges'!Print_Area</vt:lpstr>
      <vt:lpstr>'Senior Badges'!Print_Area</vt:lpstr>
      <vt:lpstr>'Ambassador Badges'!Print_Titles</vt:lpstr>
      <vt:lpstr>'Brownie Try-Its'!Print_Titles</vt:lpstr>
      <vt:lpstr>'Cadette Badges'!Print_Titles</vt:lpstr>
      <vt:lpstr>'Council Patches'!Print_Titles</vt:lpstr>
      <vt:lpstr>'Daisy Petals'!Print_Titles</vt:lpstr>
      <vt:lpstr>'Junior Badges'!Print_Titles</vt:lpstr>
      <vt:lpstr>'Senior Badges'!Print_Titles</vt:lpstr>
    </vt:vector>
  </TitlesOfParts>
  <Company>SFTS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Stephanie Archer</cp:lastModifiedBy>
  <cp:lastPrinted>2012-05-30T16:43:12Z</cp:lastPrinted>
  <dcterms:created xsi:type="dcterms:W3CDTF">2002-01-21T01:34:40Z</dcterms:created>
  <dcterms:modified xsi:type="dcterms:W3CDTF">2012-10-15T19:01:22Z</dcterms:modified>
</cp:coreProperties>
</file>